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7.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8.xml" ContentType="application/vnd.openxmlformats-officedocument.drawing+xml"/>
  <Override PartName="/xl/slicers/slicer1.xml" ContentType="application/vnd.ms-excel.slicer+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C:\Users\User\Desktop\Excel Project Final\"/>
    </mc:Choice>
  </mc:AlternateContent>
  <xr:revisionPtr revIDLastSave="0" documentId="13_ncr:1_{D405F89D-7F92-459F-81CD-8CF6ADDA825F}" xr6:coauthVersionLast="47" xr6:coauthVersionMax="47" xr10:uidLastSave="{00000000-0000-0000-0000-000000000000}"/>
  <bookViews>
    <workbookView xWindow="-110" yWindow="-110" windowWidth="19420" windowHeight="10300" tabRatio="604" firstSheet="3" activeTab="9" xr2:uid="{EC1C2CA5-7155-4221-89E4-6CC57E9F8EFA}"/>
  </bookViews>
  <sheets>
    <sheet name="Month and Sale" sheetId="1" r:id="rId1"/>
    <sheet name="Yearwise Sales" sheetId="3" r:id="rId2"/>
    <sheet name="Monthwise Sales" sheetId="4" r:id="rId3"/>
    <sheet name="Quarterwise Sales" sheetId="5" r:id="rId4"/>
    <sheet name="Combo Chart" sheetId="6" r:id="rId5"/>
    <sheet name="DonutChart" sheetId="7" r:id="rId6"/>
    <sheet name="Customer" sheetId="8" r:id="rId7"/>
    <sheet name="KPI" sheetId="10" r:id="rId8"/>
    <sheet name="Region" sheetId="9" r:id="rId9"/>
    <sheet name="Dashboard" sheetId="14" r:id="rId10"/>
  </sheets>
  <definedNames>
    <definedName name="Slicer_Month_Name">#N/A</definedName>
    <definedName name="Slicer_SalesTerritoryCountry">#N/A</definedName>
    <definedName name="Slicer_Year1">#N/A</definedName>
  </definedNames>
  <calcPr calcId="191029"/>
  <pivotCaches>
    <pivotCache cacheId="237" r:id="rId11"/>
    <pivotCache cacheId="238" r:id="rId12"/>
    <pivotCache cacheId="239" r:id="rId13"/>
    <pivotCache cacheId="240" r:id="rId14"/>
    <pivotCache cacheId="241" r:id="rId15"/>
    <pivotCache cacheId="242" r:id="rId16"/>
    <pivotCache cacheId="244" r:id="rId17"/>
    <pivotCache cacheId="245" r:id="rId18"/>
    <pivotCache cacheId="246" r:id="rId19"/>
    <pivotCache cacheId="247" r:id="rId20"/>
    <pivotCache cacheId="248" r:id="rId21"/>
    <pivotCache cacheId="249" r:id="rId22"/>
    <pivotCache cacheId="267" r:id="rId23"/>
  </pivotCaches>
  <extLst>
    <ext xmlns:x14="http://schemas.microsoft.com/office/spreadsheetml/2009/9/main" uri="{876F7934-8845-4945-9796-88D515C7AA90}">
      <x14:pivotCaches>
        <pivotCache cacheId="12" r:id="rId24"/>
      </x14:pivotCaches>
    </ext>
    <ext xmlns:x14="http://schemas.microsoft.com/office/spreadsheetml/2009/9/main" uri="{BBE1A952-AA13-448e-AADC-164F8A28A991}">
      <x14:slicerCaches>
        <x14:slicerCache r:id="rId25"/>
        <x14:slicerCache r:id="rId26"/>
        <x14:slicerCache r:id="rId2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382b6f8d-0abb-42f1-bd19-c000cb2fc9d5" name="Sales" connection="Query - Sales"/>
          <x15:modelTable id="DimSalesTerritory_afde7943-8ada-4b4e-be63-96827c793d03" name="DimSalesTerritory" connection="Query - DimSalesTerritory"/>
          <x15:modelTable id="DimProduct_074c32f2-1a94-4199-9123-571919ee119b" name="DimProduct" connection="Query - DimProduct"/>
          <x15:modelTable id="DimProdSubCategory_3dfa5f9f-16f1-4f7f-b5b6-c2ebb1a8698d" name="DimProdSubCategory" connection="Query - DimProdSubCategory"/>
          <x15:modelTable id="DimProdCategory_1a0ce8dd-726b-4bcf-b5d6-2b41335995a9" name="DimProdCategory" connection="Query - DimProdCategory"/>
          <x15:modelTable id="DimDate_d0dc678c-7abe-4e02-9392-53c41c63ea15" name="DimDate" connection="Query - DimDate"/>
          <x15:modelTable id="Dimcustomer_fbae33a6-2441-4752-97a2-a61d8ffcb0d0" name="Dimcustomer" connection="Query - Dimcustomer"/>
        </x15:modelTables>
        <x15:modelRelationships>
          <x15:modelRelationship fromTable="Sales" fromColumn="ProductKey" toTable="DimProduct" toColumn="ProductKey"/>
          <x15:modelRelationship fromTable="Sales" fromColumn="Order Date" toTable="DimDate" toColumn="DateKey"/>
          <x15:modelRelationship fromTable="Sales" fromColumn="SalesTerritoryKey" toTable="DimSalesTerritory" toColumn="SalesTerritoryKey"/>
          <x15:modelRelationship fromTable="Sales" fromColumn="CustomerKey" toTable="Dimcustomer" toColumn="CustomerKey"/>
          <x15:modelRelationship fromTable="DimProduct" fromColumn="ProductSubcategoryKey" toTable="DimProdSubCategory" toColumn="ProductSubcategoryKey"/>
          <x15:modelRelationship fromTable="DimProdSubCategory" fromColumn="ProductCategoryKey" toTable="DimProdCategory" toColumn="ProductCategory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D5" i="10" l="1"/>
  <c r="A5" i="10"/>
  <c r="H5" i="10"/>
  <c r="F5" i="10"/>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0E5DCE5-8871-4F38-AD0F-42B021BFA6C2}" name="Query - Dimcustomer" description="Connection to the 'Dimcustomer' query in the workbook." type="100" refreshedVersion="8" minRefreshableVersion="5">
    <extLst>
      <ext xmlns:x15="http://schemas.microsoft.com/office/spreadsheetml/2010/11/main" uri="{DE250136-89BD-433C-8126-D09CA5730AF9}">
        <x15:connection id="8b932cc4-b988-42b6-9461-b2f6edcc2ed1"/>
      </ext>
    </extLst>
  </connection>
  <connection id="2" xr16:uid="{AC2C3E86-C60A-45F9-A08C-099D2E85E4E7}" name="Query - DimDate" description="Connection to the 'DimDate' query in the workbook." type="100" refreshedVersion="8" minRefreshableVersion="5">
    <extLst>
      <ext xmlns:x15="http://schemas.microsoft.com/office/spreadsheetml/2010/11/main" uri="{DE250136-89BD-433C-8126-D09CA5730AF9}">
        <x15:connection id="9cd2cd7a-8f27-4584-82f3-c16bdd452374"/>
      </ext>
    </extLst>
  </connection>
  <connection id="3" xr16:uid="{0DAC77C2-08B5-4775-A8FB-FCF37795AE5B}" name="Query - DimProdCategory" description="Connection to the 'DimProdCategory' query in the workbook." type="100" refreshedVersion="8" minRefreshableVersion="5">
    <extLst>
      <ext xmlns:x15="http://schemas.microsoft.com/office/spreadsheetml/2010/11/main" uri="{DE250136-89BD-433C-8126-D09CA5730AF9}">
        <x15:connection id="470962c8-a613-4df8-a18b-46c399f93cb1"/>
      </ext>
    </extLst>
  </connection>
  <connection id="4" xr16:uid="{6DE9B0E6-ABA5-4FD0-AF11-3C27B29E614D}" name="Query - DimProdSubCategory" description="Connection to the 'DimProdSubCategory' query in the workbook." type="100" refreshedVersion="8" minRefreshableVersion="5">
    <extLst>
      <ext xmlns:x15="http://schemas.microsoft.com/office/spreadsheetml/2010/11/main" uri="{DE250136-89BD-433C-8126-D09CA5730AF9}">
        <x15:connection id="a70210ec-b802-4678-a8dd-b161ba549e5e"/>
      </ext>
    </extLst>
  </connection>
  <connection id="5" xr16:uid="{1A6C260B-B2AF-41AC-A1EB-36956C4535BB}" name="Query - DimProduct" description="Connection to the 'DimProduct' query in the workbook." type="100" refreshedVersion="8" minRefreshableVersion="5">
    <extLst>
      <ext xmlns:x15="http://schemas.microsoft.com/office/spreadsheetml/2010/11/main" uri="{DE250136-89BD-433C-8126-D09CA5730AF9}">
        <x15:connection id="f6cc11ab-f907-488b-8b0e-fb62b45ffa4b"/>
      </ext>
    </extLst>
  </connection>
  <connection id="6" xr16:uid="{2CDD6B23-A3B4-4088-9F7D-9440D754BB8D}" name="Query - DimSalesTerritory" description="Connection to the 'DimSalesTerritory' query in the workbook." type="100" refreshedVersion="8" minRefreshableVersion="5">
    <extLst>
      <ext xmlns:x15="http://schemas.microsoft.com/office/spreadsheetml/2010/11/main" uri="{DE250136-89BD-433C-8126-D09CA5730AF9}">
        <x15:connection id="3380a717-35d5-4d72-952f-9ee40bb65568"/>
      </ext>
    </extLst>
  </connection>
  <connection id="7" xr16:uid="{4DE6CE6E-9077-45D2-8B72-0531F30AD6A2}" name="Query - Sales" description="Connection to the 'Sales' query in the workbook." type="100" refreshedVersion="8" minRefreshableVersion="5">
    <extLst>
      <ext xmlns:x15="http://schemas.microsoft.com/office/spreadsheetml/2010/11/main" uri="{DE250136-89BD-433C-8126-D09CA5730AF9}">
        <x15:connection id="1ae36345-7a9d-4a1d-8780-b6e4045dc4a9"/>
      </ext>
    </extLst>
  </connection>
  <connection id="8" xr16:uid="{07E492F5-FF0F-4AB6-B3FE-E36FA573114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ales].[Year].[All]}"/>
  </metadataStrings>
  <mdxMetadata count="1">
    <mdx n="0" f="s">
      <ms ns="1" c="0"/>
    </mdx>
  </mdxMetadata>
  <valueMetadata count="1">
    <bk>
      <rc t="1" v="0"/>
    </bk>
  </valueMetadata>
</metadata>
</file>

<file path=xl/sharedStrings.xml><?xml version="1.0" encoding="utf-8"?>
<sst xmlns="http://schemas.openxmlformats.org/spreadsheetml/2006/main" count="87" uniqueCount="54">
  <si>
    <t>Row Labels</t>
  </si>
  <si>
    <t>April</t>
  </si>
  <si>
    <t>August</t>
  </si>
  <si>
    <t>December</t>
  </si>
  <si>
    <t>February</t>
  </si>
  <si>
    <t>January</t>
  </si>
  <si>
    <t>July</t>
  </si>
  <si>
    <t>June</t>
  </si>
  <si>
    <t>March</t>
  </si>
  <si>
    <t>May</t>
  </si>
  <si>
    <t>November</t>
  </si>
  <si>
    <t>October</t>
  </si>
  <si>
    <t>September</t>
  </si>
  <si>
    <t>Grand Total</t>
  </si>
  <si>
    <t>Sum of Total Sales</t>
  </si>
  <si>
    <t>Year</t>
  </si>
  <si>
    <t>Month Name</t>
  </si>
  <si>
    <t>Q-1</t>
  </si>
  <si>
    <t>Q-2</t>
  </si>
  <si>
    <t>Q-3</t>
  </si>
  <si>
    <t>Q-4</t>
  </si>
  <si>
    <t>Quarters</t>
  </si>
  <si>
    <t>Sum of Production Cost</t>
  </si>
  <si>
    <t>Northwest</t>
  </si>
  <si>
    <t>Southwest</t>
  </si>
  <si>
    <t>Top Product In Sale</t>
  </si>
  <si>
    <t>Top Region In Sale</t>
  </si>
  <si>
    <t xml:space="preserve"> Total Sales</t>
  </si>
  <si>
    <t>Total Profit</t>
  </si>
  <si>
    <t xml:space="preserve"> </t>
  </si>
  <si>
    <t>Mountain-200 Black, 46</t>
  </si>
  <si>
    <t>Mountain-200 Silver, 38</t>
  </si>
  <si>
    <t>Mountain-200 Silver, 46</t>
  </si>
  <si>
    <t>Central</t>
  </si>
  <si>
    <t>Northeast</t>
  </si>
  <si>
    <t>Southeast</t>
  </si>
  <si>
    <t>All</t>
  </si>
  <si>
    <t>United States</t>
  </si>
  <si>
    <t>Country</t>
  </si>
  <si>
    <t>ProductName</t>
  </si>
  <si>
    <t>Top 5 Customer</t>
  </si>
  <si>
    <t>Mountain-200 Silver, 42</t>
  </si>
  <si>
    <t>Road-150 Red, 48</t>
  </si>
  <si>
    <t>Jonathan Hill E</t>
  </si>
  <si>
    <t>Kristi Perez E</t>
  </si>
  <si>
    <t>Luis Wang</t>
  </si>
  <si>
    <t>Trinity Richardson</t>
  </si>
  <si>
    <t>Victoria Stewart C</t>
  </si>
  <si>
    <t>Bike Wash - Dissolver</t>
  </si>
  <si>
    <t>Racing Socks, L</t>
  </si>
  <si>
    <t>Racing Socks, M</t>
  </si>
  <si>
    <t>Road Tire Tube</t>
  </si>
  <si>
    <t>Touring Tire Tube</t>
  </si>
  <si>
    <t>Below 5 ProductNames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</si>
</sst>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 #,##0.00,,&quot;M&quot;"/>
    <numFmt numFmtId="165" formatCode="#,##0.00,,&quot;M&quot;"/>
    <numFmt numFmtId="166" formatCode="#.0,\K"/>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0" fontId="0" fillId="0" borderId="0" xfId="0" applyNumberFormat="1"/>
    <xf numFmtId="164" fontId="0" fillId="0" borderId="0" xfId="0" applyNumberFormat="1"/>
    <xf numFmtId="165" fontId="0" fillId="0" borderId="0" xfId="0" applyNumberFormat="1"/>
    <xf numFmtId="165" fontId="0" fillId="0" borderId="0" xfId="0" pivotButton="1" applyNumberFormat="1"/>
    <xf numFmtId="165" fontId="0" fillId="0" borderId="0" xfId="0" applyNumberFormat="1" applyAlignment="1">
      <alignment horizontal="left"/>
    </xf>
    <xf numFmtId="166" fontId="0" fillId="0" borderId="0" xfId="0" applyNumberFormat="1"/>
  </cellXfs>
  <cellStyles count="1">
    <cellStyle name="Normal" xfId="0" builtinId="0"/>
  </cellStyles>
  <dxfs count="245">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6" formatCode="#.0,\K"/>
    </dxf>
    <dxf>
      <numFmt numFmtId="166" formatCode="#.0,\K"/>
    </dxf>
    <dxf>
      <numFmt numFmtId="0" formatCode="General"/>
    </dxf>
    <dxf>
      <numFmt numFmtId="0" formatCode="General"/>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4" formatCode="\ #,##0.00,,&quot;M&quot;"/>
    </dxf>
    <dxf>
      <numFmt numFmtId="164" formatCode="\ #,##0.00,,&quot;M&quot;"/>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6" formatCode="#.0,\K"/>
    </dxf>
    <dxf>
      <numFmt numFmtId="166" formatCode="#.0,\K"/>
    </dxf>
    <dxf>
      <numFmt numFmtId="0" formatCode="General"/>
    </dxf>
    <dxf>
      <numFmt numFmtId="0" formatCode="General"/>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4" formatCode="\ #,##0.00,,&quot;M&quot;"/>
    </dxf>
    <dxf>
      <numFmt numFmtId="164" formatCode="\ #,##0.00,,&quot;M&quot;"/>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6" formatCode="#.0,\K"/>
    </dxf>
    <dxf>
      <numFmt numFmtId="166" formatCode="#.0,\K"/>
    </dxf>
    <dxf>
      <numFmt numFmtId="0" formatCode="General"/>
    </dxf>
    <dxf>
      <numFmt numFmtId="166" formatCode="#.0,\K"/>
    </dxf>
    <dxf>
      <numFmt numFmtId="166" formatCode="#.0,\K"/>
    </dxf>
    <dxf>
      <numFmt numFmtId="166" formatCode="#.0,\K"/>
    </dxf>
    <dxf>
      <numFmt numFmtId="166" formatCode="#.0,\K"/>
    </dxf>
    <dxf>
      <numFmt numFmtId="164" formatCode="\ #,##0.00,,&quot;M&quot;"/>
    </dxf>
    <dxf>
      <numFmt numFmtId="164" formatCode="\ #,##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6" formatCode="#.0,\K"/>
    </dxf>
    <dxf>
      <numFmt numFmtId="166" formatCode="#.0,\K"/>
    </dxf>
    <dxf>
      <numFmt numFmtId="165" formatCode="#,##0.00,,&quot;M&quot;"/>
    </dxf>
    <dxf>
      <numFmt numFmtId="164" formatCode="\ #,##0.00,,&quot;M&quot;"/>
    </dxf>
    <dxf>
      <numFmt numFmtId="164" formatCode="\ #,##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6" formatCode="#.0,\K"/>
    </dxf>
    <dxf>
      <numFmt numFmtId="166" formatCode="#.0,\K"/>
    </dxf>
    <dxf>
      <numFmt numFmtId="165" formatCode="#,##0.00,,&quot;M&quot;"/>
    </dxf>
    <dxf>
      <numFmt numFmtId="164" formatCode="\ #,##0.00,,&quot;M&quot;"/>
    </dxf>
    <dxf>
      <numFmt numFmtId="164" formatCode="\ #,##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6" formatCode="#.0,\K"/>
    </dxf>
    <dxf>
      <numFmt numFmtId="166" formatCode="#.0,\K"/>
    </dxf>
    <dxf>
      <numFmt numFmtId="165" formatCode="#,##0.00,,&quot;M&quot;"/>
    </dxf>
    <dxf>
      <numFmt numFmtId="164" formatCode="\ #,##0.00,,&quot;M&quot;"/>
    </dxf>
    <dxf>
      <numFmt numFmtId="164" formatCode="\ #,##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6" formatCode="#.0,\K"/>
    </dxf>
    <dxf>
      <numFmt numFmtId="166" formatCode="#.0,\K"/>
    </dxf>
    <dxf>
      <numFmt numFmtId="165" formatCode="#,##0.00,,&quot;M&quot;"/>
    </dxf>
    <dxf>
      <numFmt numFmtId="164" formatCode="\ #,##0.00,,&quot;M&quot;"/>
    </dxf>
    <dxf>
      <numFmt numFmtId="164" formatCode="\ #,##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6" formatCode="#.0,\K"/>
    </dxf>
    <dxf>
      <numFmt numFmtId="166" formatCode="#.0,\K"/>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6" formatCode="#.0,\K"/>
    </dxf>
    <dxf>
      <numFmt numFmtId="166" formatCode="#.0,\K"/>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5" formatCode="#,##0.00,,&quot;M&quot;"/>
    </dxf>
    <dxf>
      <numFmt numFmtId="164" formatCode="\ #,##0.00,,&quot;M&quot;"/>
    </dxf>
    <dxf>
      <numFmt numFmtId="164" formatCode="\ #,##0.00,,&quot;M&quot;"/>
    </dxf>
  </dxfs>
  <tableStyles count="0" defaultTableStyle="TableStyleMedium2" defaultPivotStyle="PivotStyleLight16"/>
  <colors>
    <mruColors>
      <color rgb="FF1903EB"/>
      <color rgb="FFB7B0FE"/>
      <color rgb="FFC12D9A"/>
      <color rgb="FF08014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26" Type="http://schemas.microsoft.com/office/2007/relationships/slicerCache" Target="slicerCaches/slicerCache2.xml"/><Relationship Id="rId39" Type="http://schemas.openxmlformats.org/officeDocument/2006/relationships/customXml" Target="../customXml/item5.xml"/><Relationship Id="rId21" Type="http://schemas.openxmlformats.org/officeDocument/2006/relationships/pivotCacheDefinition" Target="pivotCache/pivotCacheDefinition11.xml"/><Relationship Id="rId34" Type="http://schemas.openxmlformats.org/officeDocument/2006/relationships/calcChain" Target="calcChain.xml"/><Relationship Id="rId42" Type="http://schemas.openxmlformats.org/officeDocument/2006/relationships/customXml" Target="../customXml/item8.xml"/><Relationship Id="rId47" Type="http://schemas.openxmlformats.org/officeDocument/2006/relationships/customXml" Target="../customXml/item13.xml"/><Relationship Id="rId50"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connections" Target="connections.xml"/><Relationship Id="rId11" Type="http://schemas.openxmlformats.org/officeDocument/2006/relationships/pivotCacheDefinition" Target="pivotCache/pivotCacheDefinition1.xml"/><Relationship Id="rId24" Type="http://schemas.openxmlformats.org/officeDocument/2006/relationships/pivotCacheDefinition" Target="pivotCache/pivotCacheDefinition14.xml"/><Relationship Id="rId32" Type="http://schemas.openxmlformats.org/officeDocument/2006/relationships/sheetMetadata" Target="metadata.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pivotCacheDefinition" Target="pivotCache/pivotCacheDefinition9.xml"/><Relationship Id="rId31" Type="http://schemas.openxmlformats.org/officeDocument/2006/relationships/sharedStrings" Target="sharedStrings.xml"/><Relationship Id="rId44" Type="http://schemas.openxmlformats.org/officeDocument/2006/relationships/customXml" Target="../customXml/item10.xml"/><Relationship Id="rId52" Type="http://schemas.openxmlformats.org/officeDocument/2006/relationships/customXml" Target="../customXml/item18.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3.xml"/><Relationship Id="rId30" Type="http://schemas.openxmlformats.org/officeDocument/2006/relationships/styles" Target="styles.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8" Type="http://schemas.openxmlformats.org/officeDocument/2006/relationships/worksheet" Target="worksheets/sheet8.xml"/><Relationship Id="rId51"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microsoft.com/office/2007/relationships/slicerCache" Target="slicerCaches/slicerCache1.xml"/><Relationship Id="rId33" Type="http://schemas.openxmlformats.org/officeDocument/2006/relationships/powerPivotData" Target="model/item.data"/><Relationship Id="rId38" Type="http://schemas.openxmlformats.org/officeDocument/2006/relationships/customXml" Target="../customXml/item4.xml"/><Relationship Id="rId46" Type="http://schemas.openxmlformats.org/officeDocument/2006/relationships/customXml" Target="../customXml/item12.xml"/><Relationship Id="rId20" Type="http://schemas.openxmlformats.org/officeDocument/2006/relationships/pivotCacheDefinition" Target="pivotCache/pivotCacheDefinition10.xml"/><Relationship Id="rId41" Type="http://schemas.openxmlformats.org/officeDocument/2006/relationships/customXml" Target="../customXml/item7.xml"/><Relationship Id="rId54"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openxmlformats.org/officeDocument/2006/relationships/theme" Target="theme/theme1.xml"/><Relationship Id="rId36" Type="http://schemas.openxmlformats.org/officeDocument/2006/relationships/customXml" Target="../customXml/item2.xml"/><Relationship Id="rId49"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File.xlsx]Yearwise Sales!PivotTable1</c:name>
    <c:fmtId val="0"/>
  </c:pivotSource>
  <c:chart>
    <c:title>
      <c:tx>
        <c:rich>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r>
              <a:rPr lang="en-US">
                <a:latin typeface="Arial Black" panose="020B0A04020102020204" pitchFamily="34" charset="0"/>
              </a:rPr>
              <a:t>Yearwise Sales</a:t>
            </a:r>
          </a:p>
          <a:p>
            <a:pPr>
              <a:defRPr/>
            </a:pPr>
            <a:endParaRPr lang="en-US"/>
          </a:p>
        </c:rich>
      </c:tx>
      <c:overlay val="0"/>
      <c:spPr>
        <a:noFill/>
        <a:ln>
          <a:noFill/>
        </a:ln>
        <a:effectLst/>
      </c:spPr>
      <c:txPr>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'Yearwise Sales'!$B$1</c:f>
              <c:strCache>
                <c:ptCount val="1"/>
                <c:pt idx="0">
                  <c:v>Total</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'Yearwise Sales'!$A$2:$A$7</c:f>
              <c:strCache>
                <c:ptCount val="5"/>
                <c:pt idx="0">
                  <c:v>2010</c:v>
                </c:pt>
                <c:pt idx="1">
                  <c:v>2011</c:v>
                </c:pt>
                <c:pt idx="2">
                  <c:v>2012</c:v>
                </c:pt>
                <c:pt idx="3">
                  <c:v>2013</c:v>
                </c:pt>
                <c:pt idx="4">
                  <c:v>2014</c:v>
                </c:pt>
              </c:strCache>
            </c:strRef>
          </c:cat>
          <c:val>
            <c:numRef>
              <c:f>'Yearwise Sales'!$B$2:$B$7</c:f>
              <c:numCache>
                <c:formatCode>\ #,##0.00,,"M"</c:formatCode>
                <c:ptCount val="5"/>
                <c:pt idx="0">
                  <c:v>14837</c:v>
                </c:pt>
                <c:pt idx="1">
                  <c:v>2458794</c:v>
                </c:pt>
                <c:pt idx="2">
                  <c:v>1437464</c:v>
                </c:pt>
                <c:pt idx="3">
                  <c:v>5464509</c:v>
                </c:pt>
                <c:pt idx="4">
                  <c:v>17626</c:v>
                </c:pt>
              </c:numCache>
            </c:numRef>
          </c:val>
          <c:extLst>
            <c:ext xmlns:c16="http://schemas.microsoft.com/office/drawing/2014/chart" uri="{C3380CC4-5D6E-409C-BE32-E72D297353CC}">
              <c16:uniqueId val="{00000000-46C7-4732-B019-714C28BC1BB8}"/>
            </c:ext>
          </c:extLst>
        </c:ser>
        <c:dLbls>
          <c:dLblPos val="outEnd"/>
          <c:showLegendKey val="0"/>
          <c:showVal val="1"/>
          <c:showCatName val="0"/>
          <c:showSerName val="0"/>
          <c:showPercent val="0"/>
          <c:showBubbleSize val="0"/>
        </c:dLbls>
        <c:gapWidth val="115"/>
        <c:overlap val="-20"/>
        <c:axId val="960112848"/>
        <c:axId val="960113808"/>
      </c:barChart>
      <c:catAx>
        <c:axId val="960112848"/>
        <c:scaling>
          <c:orientation val="minMax"/>
        </c:scaling>
        <c:delete val="0"/>
        <c:axPos val="l"/>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lang="en-US" sz="900" b="1" i="0" u="none" strike="noStrike" kern="1200" baseline="0">
                <a:solidFill>
                  <a:schemeClr val="tx1"/>
                </a:solidFill>
                <a:latin typeface="+mn-lt"/>
                <a:ea typeface="+mn-ea"/>
                <a:cs typeface="+mn-cs"/>
              </a:defRPr>
            </a:pPr>
            <a:endParaRPr lang="en-US"/>
          </a:p>
        </c:txPr>
        <c:crossAx val="960113808"/>
        <c:crosses val="autoZero"/>
        <c:auto val="1"/>
        <c:lblAlgn val="ctr"/>
        <c:lblOffset val="100"/>
        <c:noMultiLvlLbl val="0"/>
      </c:catAx>
      <c:valAx>
        <c:axId val="960113808"/>
        <c:scaling>
          <c:orientation val="minMax"/>
        </c:scaling>
        <c:delete val="0"/>
        <c:axPos val="b"/>
        <c:numFmt formatCode="\ #,##0.00,,&quot;M&quot;" sourceLinked="1"/>
        <c:majorTickMark val="none"/>
        <c:minorTickMark val="none"/>
        <c:tickLblPos val="nextTo"/>
        <c:spPr>
          <a:noFill/>
          <a:ln>
            <a:noFill/>
          </a:ln>
          <a:effectLst/>
        </c:spPr>
        <c:txPr>
          <a:bodyPr rot="-6000000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crossAx val="960112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lgn="ctr">
        <a:defRPr lang="en-US" sz="9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File.xlsx]Monthwise Sales!PivotTable2</c:name>
    <c:fmtId val="13"/>
  </c:pivotSource>
  <c:chart>
    <c:title>
      <c:tx>
        <c:rich>
          <a:bodyPr rot="0" spcFirstLastPara="1" vertOverflow="ellipsis" vert="horz" wrap="square" anchor="ctr" anchorCtr="1"/>
          <a:lstStyle/>
          <a:p>
            <a:pPr>
              <a:defRPr lang="en-US" sz="1800" b="0" i="0" u="none" strike="noStrike" kern="1200" baseline="0">
                <a:solidFill>
                  <a:schemeClr val="tx2"/>
                </a:solidFill>
                <a:latin typeface="+mn-lt"/>
                <a:ea typeface="+mn-ea"/>
                <a:cs typeface="+mn-cs"/>
              </a:defRPr>
            </a:pPr>
            <a:r>
              <a:rPr lang="en-US" sz="2000" b="1">
                <a:latin typeface="Arial Black" panose="020B0A04020102020204" pitchFamily="34" charset="0"/>
              </a:rPr>
              <a:t>Monthwise Sales</a:t>
            </a:r>
          </a:p>
        </c:rich>
      </c:tx>
      <c:overlay val="0"/>
      <c:spPr>
        <a:noFill/>
        <a:ln>
          <a:noFill/>
        </a:ln>
        <a:effectLst/>
      </c:spPr>
      <c:txPr>
        <a:bodyPr rot="0" spcFirstLastPara="1" vertOverflow="ellipsis" vert="horz" wrap="square" anchor="ctr" anchorCtr="1"/>
        <a:lstStyle/>
        <a:p>
          <a:pPr>
            <a:defRPr lang="en-US" sz="1800" b="0"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4.7040370515143998E-3"/>
              <c:y val="3.6166365280289332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1.5680123505048382E-3"/>
              <c:y val="-3.2549728752260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0"/>
              <c:y val="2.893309222423146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0"/>
              <c:y val="3.2549728752260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1.5680123505048382E-3"/>
              <c:y val="-2.893309222423146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1.5680123505048382E-3"/>
              <c:y val="-2.893309222423146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0"/>
              <c:y val="3.2549728752260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0"/>
              <c:y val="2.893309222423146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1.5680123505048382E-3"/>
              <c:y val="-3.2549728752260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4.7040370515143998E-3"/>
              <c:y val="3.6166365280289332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11"/>
          <c:spPr>
            <a:solidFill>
              <a:srgbClr val="FF0000"/>
            </a:solidFill>
            <a:ln w="9525">
              <a:solidFill>
                <a:srgbClr val="00B0F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16"/>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11"/>
          <c:spPr>
            <a:solidFill>
              <a:srgbClr val="FF0000"/>
            </a:solidFill>
            <a:ln w="9525">
              <a:solidFill>
                <a:srgbClr val="00B0F0"/>
              </a:solidFill>
              <a:round/>
            </a:ln>
            <a:effectLst>
              <a:outerShdw blurRad="57150" dist="19050" dir="5400000" algn="ctr" rotWithShape="0">
                <a:srgbClr val="000000">
                  <a:alpha val="63000"/>
                </a:srgbClr>
              </a:outerShdw>
            </a:effectLst>
          </c:spPr>
        </c:marker>
      </c:pivotFmt>
      <c:pivotFmt>
        <c:idx val="17"/>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11"/>
          <c:spPr>
            <a:solidFill>
              <a:srgbClr val="FF0000"/>
            </a:solidFill>
            <a:ln w="9525">
              <a:solidFill>
                <a:srgbClr val="00B0F0"/>
              </a:solidFill>
              <a:round/>
            </a:ln>
            <a:effectLst>
              <a:outerShdw blurRad="57150" dist="19050" dir="5400000" algn="ctr" rotWithShape="0">
                <a:srgbClr val="000000">
                  <a:alpha val="63000"/>
                </a:srgbClr>
              </a:outerShdw>
            </a:effectLst>
          </c:spPr>
        </c:marker>
      </c:pivotFmt>
      <c:pivotFmt>
        <c:idx val="18"/>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11"/>
          <c:spPr>
            <a:solidFill>
              <a:srgbClr val="FF0000"/>
            </a:solidFill>
            <a:ln w="9525">
              <a:solidFill>
                <a:srgbClr val="00B0F0"/>
              </a:solidFill>
              <a:round/>
            </a:ln>
            <a:effectLst>
              <a:outerShdw blurRad="57150" dist="19050" dir="5400000" algn="ctr" rotWithShape="0">
                <a:srgbClr val="000000">
                  <a:alpha val="63000"/>
                </a:srgbClr>
              </a:outerShdw>
            </a:effectLst>
          </c:spPr>
        </c:marker>
      </c:pivotFmt>
      <c:pivotFmt>
        <c:idx val="19"/>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11"/>
          <c:spPr>
            <a:solidFill>
              <a:srgbClr val="FF0000"/>
            </a:solidFill>
            <a:ln w="9525">
              <a:solidFill>
                <a:srgbClr val="00B0F0"/>
              </a:solidFill>
              <a:round/>
            </a:ln>
            <a:effectLst>
              <a:outerShdw blurRad="57150" dist="19050" dir="5400000" algn="ctr" rotWithShape="0">
                <a:srgbClr val="000000">
                  <a:alpha val="63000"/>
                </a:srgbClr>
              </a:outerShdw>
            </a:effectLst>
          </c:spPr>
        </c:marker>
      </c:pivotFmt>
      <c:pivotFmt>
        <c:idx val="20"/>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11"/>
          <c:spPr>
            <a:solidFill>
              <a:srgbClr val="FF0000"/>
            </a:solidFill>
            <a:ln w="9525">
              <a:solidFill>
                <a:srgbClr val="00B0F0"/>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'Monthwise Sales'!$B$1</c:f>
              <c:strCache>
                <c:ptCount val="1"/>
                <c:pt idx="0">
                  <c:v>Total</c:v>
                </c:pt>
              </c:strCache>
            </c:strRef>
          </c:tx>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11"/>
            <c:spPr>
              <a:solidFill>
                <a:srgbClr val="FF0000"/>
              </a:solidFill>
              <a:ln w="9525">
                <a:solidFill>
                  <a:srgbClr val="00B0F0"/>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'Monthwise Sales'!$A$2:$A$14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'Monthwise Sales'!$B$2:$B$14</c:f>
              <c:numCache>
                <c:formatCode>#,##0.00,,"M"</c:formatCode>
                <c:ptCount val="12"/>
                <c:pt idx="0">
                  <c:v>595145</c:v>
                </c:pt>
                <c:pt idx="1">
                  <c:v>572678</c:v>
                </c:pt>
                <c:pt idx="2">
                  <c:v>531101</c:v>
                </c:pt>
                <c:pt idx="3">
                  <c:v>580354</c:v>
                </c:pt>
                <c:pt idx="4">
                  <c:v>730951</c:v>
                </c:pt>
                <c:pt idx="5">
                  <c:v>1014448</c:v>
                </c:pt>
                <c:pt idx="6">
                  <c:v>747739</c:v>
                </c:pt>
                <c:pt idx="7">
                  <c:v>712206</c:v>
                </c:pt>
                <c:pt idx="8">
                  <c:v>793839</c:v>
                </c:pt>
                <c:pt idx="9">
                  <c:v>958652</c:v>
                </c:pt>
                <c:pt idx="10">
                  <c:v>1076092</c:v>
                </c:pt>
                <c:pt idx="11">
                  <c:v>1080025</c:v>
                </c:pt>
              </c:numCache>
            </c:numRef>
          </c:val>
          <c:smooth val="0"/>
          <c:extLst>
            <c:ext xmlns:c16="http://schemas.microsoft.com/office/drawing/2014/chart" uri="{C3380CC4-5D6E-409C-BE32-E72D297353CC}">
              <c16:uniqueId val="{00000006-978D-4E03-91D2-B25FC8D35C9C}"/>
            </c:ext>
          </c:extLst>
        </c:ser>
        <c:dLbls>
          <c:showLegendKey val="0"/>
          <c:showVal val="1"/>
          <c:showCatName val="0"/>
          <c:showSerName val="0"/>
          <c:showPercent val="0"/>
          <c:showBubbleSize val="0"/>
        </c:dLbls>
        <c:marker val="1"/>
        <c:smooth val="0"/>
        <c:axId val="960112848"/>
        <c:axId val="960113808"/>
      </c:lineChart>
      <c:catAx>
        <c:axId val="960112848"/>
        <c:scaling>
          <c:orientation val="minMax"/>
        </c:scaling>
        <c:delete val="0"/>
        <c:axPos val="b"/>
        <c:numFmt formatCode="General" sourceLinked="1"/>
        <c:majorTickMark val="out"/>
        <c:minorTickMark val="none"/>
        <c:tickLblPos val="nextTo"/>
        <c:spPr>
          <a:noFill/>
          <a:ln w="12700" cap="flat" cmpd="sng" algn="ctr">
            <a:noFill/>
            <a:round/>
          </a:ln>
          <a:effectLst/>
        </c:spPr>
        <c:txPr>
          <a:bodyPr rot="5400000" spcFirstLastPara="1" vertOverflow="ellipsis" wrap="square" anchor="ctr" anchorCtr="1"/>
          <a:lstStyle/>
          <a:p>
            <a:pPr>
              <a:defRPr lang="en-US" sz="1600" b="1" i="0" u="none" strike="noStrike" kern="1200" baseline="0">
                <a:solidFill>
                  <a:schemeClr val="tx2"/>
                </a:solidFill>
                <a:latin typeface="+mn-lt"/>
                <a:ea typeface="+mn-ea"/>
                <a:cs typeface="+mn-cs"/>
              </a:defRPr>
            </a:pPr>
            <a:endParaRPr lang="en-US"/>
          </a:p>
        </c:txPr>
        <c:crossAx val="960113808"/>
        <c:crosses val="autoZero"/>
        <c:auto val="1"/>
        <c:lblAlgn val="ctr"/>
        <c:lblOffset val="100"/>
        <c:noMultiLvlLbl val="0"/>
      </c:catAx>
      <c:valAx>
        <c:axId val="960113808"/>
        <c:scaling>
          <c:orientation val="minMax"/>
        </c:scaling>
        <c:delete val="1"/>
        <c:axPos val="l"/>
        <c:numFmt formatCode="#,##0.00,,&quot;M&quot;" sourceLinked="1"/>
        <c:majorTickMark val="out"/>
        <c:minorTickMark val="none"/>
        <c:tickLblPos val="nextTo"/>
        <c:crossAx val="960112848"/>
        <c:crosses val="autoZero"/>
        <c:crossBetween val="between"/>
      </c:valAx>
      <c:spPr>
        <a:noFill/>
        <a:ln>
          <a:noFill/>
        </a:ln>
        <a:effectLst/>
      </c:spPr>
    </c:plotArea>
    <c:plotVisOnly val="1"/>
    <c:dispBlanksAs val="gap"/>
    <c:showDLblsOverMax val="0"/>
    <c:extLst/>
  </c:chart>
  <c:spPr>
    <a:solidFill>
      <a:schemeClr val="bg1"/>
    </a:solidFill>
    <a:ln w="9525" cap="flat" cmpd="sng" algn="ctr">
      <a:noFill/>
      <a:round/>
    </a:ln>
    <a:effectLst/>
  </c:spPr>
  <c:txPr>
    <a:bodyPr/>
    <a:lstStyle/>
    <a:p>
      <a:pPr algn="ctr">
        <a:defRPr lang="en-US" sz="15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File.xlsx]DonutChart!PivotTable5</c:name>
    <c:fmtId val="13"/>
  </c:pivotSource>
  <c:chart>
    <c:title>
      <c:tx>
        <c:rich>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r>
              <a:rPr lang="en-US" sz="2000">
                <a:latin typeface="Arial Black" panose="020B0A04020102020204" pitchFamily="34" charset="0"/>
              </a:rPr>
              <a:t>Top</a:t>
            </a:r>
            <a:r>
              <a:rPr lang="en-US" sz="2000" baseline="0">
                <a:latin typeface="Arial Black" panose="020B0A04020102020204" pitchFamily="34" charset="0"/>
              </a:rPr>
              <a:t> 5 Products By Sales</a:t>
            </a:r>
          </a:p>
          <a:p>
            <a:pPr>
              <a:defRPr/>
            </a:pPr>
            <a:endParaRPr lang="en-US">
              <a:latin typeface="Arial Black" panose="020B0A04020102020204" pitchFamily="34" charset="0"/>
            </a:endParaRPr>
          </a:p>
        </c:rich>
      </c:tx>
      <c:layout>
        <c:manualLayout>
          <c:xMode val="edge"/>
          <c:yMode val="edge"/>
          <c:x val="0.19284988779536216"/>
          <c:y val="4.110785805153238E-2"/>
        </c:manualLayout>
      </c:layout>
      <c:overlay val="0"/>
      <c:spPr>
        <a:noFill/>
        <a:ln>
          <a:noFill/>
        </a:ln>
        <a:effectLst/>
      </c:spPr>
      <c:txPr>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7"/>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9"/>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1"/>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2"/>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4"/>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5"/>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8"/>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0"/>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1"/>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5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4"/>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5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6"/>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7"/>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s>
    <c:plotArea>
      <c:layout/>
      <c:doughnutChart>
        <c:varyColors val="1"/>
        <c:ser>
          <c:idx val="0"/>
          <c:order val="0"/>
          <c:tx>
            <c:strRef>
              <c:f>DonutChart!$B$1</c:f>
              <c:strCache>
                <c:ptCount val="1"/>
                <c:pt idx="0">
                  <c:v>Total</c:v>
                </c:pt>
              </c:strCache>
            </c:strRef>
          </c:tx>
          <c:spPr>
            <a:effectLst>
              <a:outerShdw blurRad="57150" dist="19050" dir="21540000" algn="ctr" rotWithShape="0">
                <a:srgbClr val="000000">
                  <a:alpha val="63000"/>
                </a:srgbClr>
              </a:outerShdw>
            </a:effectLst>
          </c:spPr>
          <c:dPt>
            <c:idx val="0"/>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01-C245-43A1-9207-964F4F9523A7}"/>
              </c:ext>
            </c:extLst>
          </c:dPt>
          <c:dPt>
            <c:idx val="1"/>
            <c:bubble3D val="0"/>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03-C245-43A1-9207-964F4F9523A7}"/>
              </c:ext>
            </c:extLst>
          </c:dPt>
          <c:dPt>
            <c:idx val="2"/>
            <c:bubble3D val="0"/>
            <c:explosion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0D-6B24-4D05-BBA2-A5EBE63161C3}"/>
              </c:ext>
            </c:extLst>
          </c:dPt>
          <c:dPt>
            <c:idx val="3"/>
            <c:bubble3D val="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07-C245-43A1-9207-964F4F9523A7}"/>
              </c:ext>
            </c:extLst>
          </c:dPt>
          <c:dPt>
            <c:idx val="4"/>
            <c:bubble3D val="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09-C245-43A1-9207-964F4F9523A7}"/>
              </c:ext>
            </c:extLst>
          </c:dPt>
          <c:dLbls>
            <c:spPr>
              <a:noFill/>
              <a:ln>
                <a:noFill/>
              </a:ln>
              <a:effectLst/>
            </c:spPr>
            <c:txPr>
              <a:bodyPr rot="0" spcFirstLastPara="1" vertOverflow="ellipsis" vert="horz" wrap="square" lIns="38100" tIns="19050" rIns="38100" bIns="19050" anchor="ctr" anchorCtr="1">
                <a:spAutoFit/>
              </a:bodyPr>
              <a:lstStyle/>
              <a:p>
                <a:pPr>
                  <a:defRPr lang="en-US" sz="15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DonutChart!$A$2:$A$7</c:f>
              <c:strCache>
                <c:ptCount val="5"/>
                <c:pt idx="0">
                  <c:v>Mountain-200 Black, 46</c:v>
                </c:pt>
                <c:pt idx="1">
                  <c:v>Mountain-200 Silver, 38</c:v>
                </c:pt>
                <c:pt idx="2">
                  <c:v>Mountain-200 Silver, 42</c:v>
                </c:pt>
                <c:pt idx="3">
                  <c:v>Mountain-200 Silver, 46</c:v>
                </c:pt>
                <c:pt idx="4">
                  <c:v>Road-150 Red, 48</c:v>
                </c:pt>
              </c:strCache>
            </c:strRef>
          </c:cat>
          <c:val>
            <c:numRef>
              <c:f>DonutChart!$B$2:$B$7</c:f>
              <c:numCache>
                <c:formatCode>#,##0.00,,"M"</c:formatCode>
                <c:ptCount val="5"/>
                <c:pt idx="0">
                  <c:v>525115</c:v>
                </c:pt>
                <c:pt idx="1">
                  <c:v>453920</c:v>
                </c:pt>
                <c:pt idx="2">
                  <c:v>485904</c:v>
                </c:pt>
                <c:pt idx="3">
                  <c:v>473312</c:v>
                </c:pt>
                <c:pt idx="4">
                  <c:v>483165</c:v>
                </c:pt>
              </c:numCache>
            </c:numRef>
          </c:val>
          <c:extLst>
            <c:ext xmlns:c16="http://schemas.microsoft.com/office/drawing/2014/chart" uri="{C3380CC4-5D6E-409C-BE32-E72D297353CC}">
              <c16:uniqueId val="{0000000B-6B24-4D05-BBA2-A5EBE63161C3}"/>
            </c:ext>
          </c:extLst>
        </c:ser>
        <c:dLbls>
          <c:showLegendKey val="0"/>
          <c:showVal val="1"/>
          <c:showCatName val="0"/>
          <c:showSerName val="0"/>
          <c:showPercent val="0"/>
          <c:showBubbleSize val="0"/>
          <c:showLeaderLines val="1"/>
        </c:dLbls>
        <c:firstSliceAng val="297"/>
        <c:holeSize val="50"/>
      </c:doughnutChart>
      <c:spPr>
        <a:noFill/>
        <a:ln>
          <a:noFill/>
        </a:ln>
        <a:effectLst/>
      </c:spPr>
    </c:plotArea>
    <c:legend>
      <c:legendPos val="r"/>
      <c:layout>
        <c:manualLayout>
          <c:xMode val="edge"/>
          <c:yMode val="edge"/>
          <c:x val="0.69091495594521957"/>
          <c:y val="0.40672263732941849"/>
          <c:w val="0.28652788159552783"/>
          <c:h val="0.40174916484848316"/>
        </c:manualLayout>
      </c:layout>
      <c:overlay val="0"/>
      <c:spPr>
        <a:noFill/>
        <a:ln>
          <a:noFill/>
        </a:ln>
        <a:effectLst/>
      </c:spPr>
      <c:txPr>
        <a:bodyPr rot="0" spcFirstLastPara="1" vertOverflow="ellipsis" vert="horz" wrap="square" anchor="ctr" anchorCtr="1"/>
        <a:lstStyle/>
        <a:p>
          <a:pPr>
            <a:defRPr lang="en-US" sz="1300" b="1" i="0" u="none" strike="noStrike" kern="1200" baseline="0">
              <a:solidFill>
                <a:schemeClr val="tx2"/>
              </a:soli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c:spPr>
  <c:txPr>
    <a:bodyPr/>
    <a:lstStyle/>
    <a:p>
      <a:pPr algn="ctr">
        <a:defRPr lang="en-US" sz="900" b="1"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File.xlsx]Quarterwise Sales!PivotTable3</c:name>
    <c:fmtId val="14"/>
  </c:pivotSource>
  <c:chart>
    <c:title>
      <c:tx>
        <c:rich>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r>
              <a:rPr lang="en-US" sz="2000">
                <a:latin typeface="Arial Black" panose="020B0A04020102020204" pitchFamily="34" charset="0"/>
              </a:rPr>
              <a:t>Quarterwise Sales</a:t>
            </a:r>
          </a:p>
        </c:rich>
      </c:tx>
      <c:layout>
        <c:manualLayout>
          <c:xMode val="edge"/>
          <c:yMode val="edge"/>
          <c:x val="0.21575016479495879"/>
          <c:y val="3.2501860905196932E-2"/>
        </c:manualLayout>
      </c:layout>
      <c:overlay val="0"/>
      <c:spPr>
        <a:noFill/>
        <a:ln>
          <a:noFill/>
        </a:ln>
        <a:effectLst/>
      </c:spPr>
      <c:txPr>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4">
                  <a:shade val="58000"/>
                  <a:satMod val="103000"/>
                  <a:lumMod val="102000"/>
                  <a:tint val="94000"/>
                </a:schemeClr>
              </a:gs>
              <a:gs pos="50000">
                <a:schemeClr val="accent4">
                  <a:shade val="58000"/>
                  <a:satMod val="110000"/>
                  <a:lumMod val="100000"/>
                  <a:shade val="100000"/>
                </a:schemeClr>
              </a:gs>
              <a:gs pos="100000">
                <a:schemeClr val="accent4">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4">
                  <a:shade val="86000"/>
                  <a:satMod val="103000"/>
                  <a:lumMod val="102000"/>
                  <a:tint val="94000"/>
                </a:schemeClr>
              </a:gs>
              <a:gs pos="50000">
                <a:schemeClr val="accent4">
                  <a:shade val="86000"/>
                  <a:satMod val="110000"/>
                  <a:lumMod val="100000"/>
                  <a:shade val="100000"/>
                </a:schemeClr>
              </a:gs>
              <a:gs pos="100000">
                <a:schemeClr val="accent4">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tint val="86000"/>
                  <a:satMod val="103000"/>
                  <a:lumMod val="102000"/>
                  <a:tint val="94000"/>
                </a:schemeClr>
              </a:gs>
              <a:gs pos="50000">
                <a:schemeClr val="accent4">
                  <a:tint val="86000"/>
                  <a:satMod val="110000"/>
                  <a:lumMod val="100000"/>
                  <a:shade val="100000"/>
                </a:schemeClr>
              </a:gs>
              <a:gs pos="100000">
                <a:schemeClr val="accent4">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tint val="58000"/>
                  <a:satMod val="103000"/>
                  <a:lumMod val="102000"/>
                  <a:tint val="94000"/>
                </a:schemeClr>
              </a:gs>
              <a:gs pos="50000">
                <a:schemeClr val="accent4">
                  <a:tint val="58000"/>
                  <a:satMod val="110000"/>
                  <a:lumMod val="100000"/>
                  <a:shade val="100000"/>
                </a:schemeClr>
              </a:gs>
              <a:gs pos="100000">
                <a:schemeClr val="accent4">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4">
                  <a:shade val="58000"/>
                  <a:satMod val="103000"/>
                  <a:lumMod val="102000"/>
                  <a:tint val="94000"/>
                </a:schemeClr>
              </a:gs>
              <a:gs pos="50000">
                <a:schemeClr val="accent4">
                  <a:shade val="58000"/>
                  <a:satMod val="110000"/>
                  <a:lumMod val="100000"/>
                  <a:shade val="100000"/>
                </a:schemeClr>
              </a:gs>
              <a:gs pos="100000">
                <a:schemeClr val="accent4">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4">
                  <a:shade val="86000"/>
                  <a:satMod val="103000"/>
                  <a:lumMod val="102000"/>
                  <a:tint val="94000"/>
                </a:schemeClr>
              </a:gs>
              <a:gs pos="50000">
                <a:schemeClr val="accent4">
                  <a:shade val="86000"/>
                  <a:satMod val="110000"/>
                  <a:lumMod val="100000"/>
                  <a:shade val="100000"/>
                </a:schemeClr>
              </a:gs>
              <a:gs pos="100000">
                <a:schemeClr val="accent4">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tint val="86000"/>
                  <a:satMod val="103000"/>
                  <a:lumMod val="102000"/>
                  <a:tint val="94000"/>
                </a:schemeClr>
              </a:gs>
              <a:gs pos="50000">
                <a:schemeClr val="accent4">
                  <a:tint val="86000"/>
                  <a:satMod val="110000"/>
                  <a:lumMod val="100000"/>
                  <a:shade val="100000"/>
                </a:schemeClr>
              </a:gs>
              <a:gs pos="100000">
                <a:schemeClr val="accent4">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tint val="58000"/>
                  <a:satMod val="103000"/>
                  <a:lumMod val="102000"/>
                  <a:tint val="94000"/>
                </a:schemeClr>
              </a:gs>
              <a:gs pos="50000">
                <a:schemeClr val="accent4">
                  <a:tint val="58000"/>
                  <a:satMod val="110000"/>
                  <a:lumMod val="100000"/>
                  <a:shade val="100000"/>
                </a:schemeClr>
              </a:gs>
              <a:gs pos="100000">
                <a:schemeClr val="accent4">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5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4">
                  <a:shade val="58000"/>
                  <a:satMod val="103000"/>
                  <a:lumMod val="102000"/>
                  <a:tint val="94000"/>
                </a:schemeClr>
              </a:gs>
              <a:gs pos="50000">
                <a:schemeClr val="accent4">
                  <a:shade val="58000"/>
                  <a:satMod val="110000"/>
                  <a:lumMod val="100000"/>
                  <a:shade val="100000"/>
                </a:schemeClr>
              </a:gs>
              <a:gs pos="100000">
                <a:schemeClr val="accent4">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4">
                  <a:shade val="86000"/>
                  <a:satMod val="103000"/>
                  <a:lumMod val="102000"/>
                  <a:tint val="94000"/>
                </a:schemeClr>
              </a:gs>
              <a:gs pos="50000">
                <a:schemeClr val="accent4">
                  <a:shade val="86000"/>
                  <a:satMod val="110000"/>
                  <a:lumMod val="100000"/>
                  <a:shade val="100000"/>
                </a:schemeClr>
              </a:gs>
              <a:gs pos="100000">
                <a:schemeClr val="accent4">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tint val="86000"/>
                  <a:satMod val="103000"/>
                  <a:lumMod val="102000"/>
                  <a:tint val="94000"/>
                </a:schemeClr>
              </a:gs>
              <a:gs pos="50000">
                <a:schemeClr val="accent4">
                  <a:tint val="86000"/>
                  <a:satMod val="110000"/>
                  <a:lumMod val="100000"/>
                  <a:shade val="100000"/>
                </a:schemeClr>
              </a:gs>
              <a:gs pos="100000">
                <a:schemeClr val="accent4">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tint val="58000"/>
                  <a:satMod val="103000"/>
                  <a:lumMod val="102000"/>
                  <a:tint val="94000"/>
                </a:schemeClr>
              </a:gs>
              <a:gs pos="50000">
                <a:schemeClr val="accent4">
                  <a:tint val="58000"/>
                  <a:satMod val="110000"/>
                  <a:lumMod val="100000"/>
                  <a:shade val="100000"/>
                </a:schemeClr>
              </a:gs>
              <a:gs pos="100000">
                <a:schemeClr val="accent4">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'Quarterwise Sales'!$B$1</c:f>
              <c:strCache>
                <c:ptCount val="1"/>
                <c:pt idx="0">
                  <c:v>Total</c:v>
                </c:pt>
              </c:strCache>
            </c:strRef>
          </c:tx>
          <c:dPt>
            <c:idx val="0"/>
            <c:bubble3D val="0"/>
            <c:spPr>
              <a:gradFill rotWithShape="1">
                <a:gsLst>
                  <a:gs pos="0">
                    <a:schemeClr val="accent4">
                      <a:shade val="58000"/>
                      <a:satMod val="103000"/>
                      <a:lumMod val="102000"/>
                      <a:tint val="94000"/>
                    </a:schemeClr>
                  </a:gs>
                  <a:gs pos="50000">
                    <a:schemeClr val="accent4">
                      <a:shade val="58000"/>
                      <a:satMod val="110000"/>
                      <a:lumMod val="100000"/>
                      <a:shade val="100000"/>
                    </a:schemeClr>
                  </a:gs>
                  <a:gs pos="100000">
                    <a:schemeClr val="accent4">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56C0-4723-8BD1-A67B919D6917}"/>
              </c:ext>
            </c:extLst>
          </c:dPt>
          <c:dPt>
            <c:idx val="1"/>
            <c:bubble3D val="0"/>
            <c:spPr>
              <a:gradFill rotWithShape="1">
                <a:gsLst>
                  <a:gs pos="0">
                    <a:schemeClr val="accent4">
                      <a:shade val="86000"/>
                      <a:satMod val="103000"/>
                      <a:lumMod val="102000"/>
                      <a:tint val="94000"/>
                    </a:schemeClr>
                  </a:gs>
                  <a:gs pos="50000">
                    <a:schemeClr val="accent4">
                      <a:shade val="86000"/>
                      <a:satMod val="110000"/>
                      <a:lumMod val="100000"/>
                      <a:shade val="100000"/>
                    </a:schemeClr>
                  </a:gs>
                  <a:gs pos="100000">
                    <a:schemeClr val="accent4">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56C0-4723-8BD1-A67B919D6917}"/>
              </c:ext>
            </c:extLst>
          </c:dPt>
          <c:dPt>
            <c:idx val="2"/>
            <c:bubble3D val="0"/>
            <c:explosion val="17"/>
            <c:spPr>
              <a:gradFill rotWithShape="1">
                <a:gsLst>
                  <a:gs pos="0">
                    <a:schemeClr val="accent4">
                      <a:tint val="86000"/>
                      <a:satMod val="103000"/>
                      <a:lumMod val="102000"/>
                      <a:tint val="94000"/>
                    </a:schemeClr>
                  </a:gs>
                  <a:gs pos="50000">
                    <a:schemeClr val="accent4">
                      <a:tint val="86000"/>
                      <a:satMod val="110000"/>
                      <a:lumMod val="100000"/>
                      <a:shade val="100000"/>
                    </a:schemeClr>
                  </a:gs>
                  <a:gs pos="100000">
                    <a:schemeClr val="accent4">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38DF-40FE-AFB9-B6881CAC80B1}"/>
              </c:ext>
            </c:extLst>
          </c:dPt>
          <c:dPt>
            <c:idx val="3"/>
            <c:bubble3D val="0"/>
            <c:spPr>
              <a:gradFill rotWithShape="1">
                <a:gsLst>
                  <a:gs pos="0">
                    <a:schemeClr val="accent4">
                      <a:tint val="58000"/>
                      <a:satMod val="103000"/>
                      <a:lumMod val="102000"/>
                      <a:tint val="94000"/>
                    </a:schemeClr>
                  </a:gs>
                  <a:gs pos="50000">
                    <a:schemeClr val="accent4">
                      <a:tint val="58000"/>
                      <a:satMod val="110000"/>
                      <a:lumMod val="100000"/>
                      <a:shade val="100000"/>
                    </a:schemeClr>
                  </a:gs>
                  <a:gs pos="100000">
                    <a:schemeClr val="accent4">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56C0-4723-8BD1-A67B919D6917}"/>
              </c:ext>
            </c:extLst>
          </c:dPt>
          <c:dLbls>
            <c:spPr>
              <a:noFill/>
              <a:ln>
                <a:noFill/>
              </a:ln>
              <a:effectLst/>
            </c:spPr>
            <c:txPr>
              <a:bodyPr rot="0" spcFirstLastPara="1" vertOverflow="ellipsis" vert="horz" wrap="square" lIns="38100" tIns="19050" rIns="38100" bIns="19050" anchor="ctr" anchorCtr="1">
                <a:spAutoFit/>
              </a:bodyPr>
              <a:lstStyle/>
              <a:p>
                <a:pPr>
                  <a:defRPr lang="en-US" sz="15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'Quarterwise Sales'!$A$2:$A$6</c:f>
              <c:strCache>
                <c:ptCount val="4"/>
                <c:pt idx="0">
                  <c:v>Q-1</c:v>
                </c:pt>
                <c:pt idx="1">
                  <c:v>Q-2</c:v>
                </c:pt>
                <c:pt idx="2">
                  <c:v>Q-3</c:v>
                </c:pt>
                <c:pt idx="3">
                  <c:v>Q-4</c:v>
                </c:pt>
              </c:strCache>
            </c:strRef>
          </c:cat>
          <c:val>
            <c:numRef>
              <c:f>'Quarterwise Sales'!$B$2:$B$6</c:f>
              <c:numCache>
                <c:formatCode>#,##0.00,,"M"</c:formatCode>
                <c:ptCount val="4"/>
                <c:pt idx="0">
                  <c:v>1698924</c:v>
                </c:pt>
                <c:pt idx="1">
                  <c:v>2325753</c:v>
                </c:pt>
                <c:pt idx="2">
                  <c:v>2253784</c:v>
                </c:pt>
                <c:pt idx="3">
                  <c:v>3114769</c:v>
                </c:pt>
              </c:numCache>
            </c:numRef>
          </c:val>
          <c:extLst>
            <c:ext xmlns:c16="http://schemas.microsoft.com/office/drawing/2014/chart" uri="{C3380CC4-5D6E-409C-BE32-E72D297353CC}">
              <c16:uniqueId val="{00000009-38DF-40FE-AFB9-B6881CAC80B1}"/>
            </c:ext>
          </c:extLst>
        </c:ser>
        <c:dLbls>
          <c:showLegendKey val="0"/>
          <c:showVal val="0"/>
          <c:showCatName val="0"/>
          <c:showSerName val="0"/>
          <c:showPercent val="0"/>
          <c:showBubbleSize val="0"/>
          <c:showLeaderLines val="1"/>
        </c:dLbls>
        <c:firstSliceAng val="238"/>
      </c:pie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500" b="1" i="0" u="none" strike="noStrike" kern="1200" baseline="0">
              <a:gradFill flip="none" rotWithShape="1">
                <a:gsLst>
                  <a:gs pos="0">
                    <a:schemeClr val="tx1">
                      <a:lumMod val="95000"/>
                      <a:lumOff val="5000"/>
                    </a:schemeClr>
                  </a:gs>
                  <a:gs pos="100000">
                    <a:schemeClr val="tx1">
                      <a:lumMod val="95000"/>
                      <a:lumOff val="5000"/>
                    </a:schemeClr>
                  </a:gs>
                  <a:gs pos="100000">
                    <a:srgbClr val="C00000"/>
                  </a:gs>
                  <a:gs pos="100000">
                    <a:schemeClr val="accent1">
                      <a:lumMod val="30000"/>
                      <a:lumOff val="70000"/>
                    </a:schemeClr>
                  </a:gs>
                </a:gsLst>
                <a:lin ang="2700000" scaled="1"/>
                <a:tileRect/>
              </a:gra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c:spPr>
  <c:txPr>
    <a:bodyPr/>
    <a:lstStyle/>
    <a:p>
      <a:pPr algn="ctr">
        <a:defRPr lang="en-US" sz="9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File.xlsx]Region!PivotTable7</c:name>
    <c:fmtId val="14"/>
  </c:pivotSource>
  <c:chart>
    <c:title>
      <c:tx>
        <c:rich>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r>
              <a:rPr lang="en-US" sz="2000">
                <a:latin typeface="Arial Black" panose="020B0A04020102020204" pitchFamily="34" charset="0"/>
              </a:rPr>
              <a:t>Sales</a:t>
            </a:r>
            <a:r>
              <a:rPr lang="en-US" sz="2000" baseline="0">
                <a:latin typeface="Arial Black" panose="020B0A04020102020204" pitchFamily="34" charset="0"/>
              </a:rPr>
              <a:t> By Region</a:t>
            </a:r>
            <a:endParaRPr lang="en-US" sz="2000">
              <a:latin typeface="Arial Black" panose="020B0A04020102020204" pitchFamily="34" charset="0"/>
            </a:endParaRPr>
          </a:p>
        </c:rich>
      </c:tx>
      <c:layout>
        <c:manualLayout>
          <c:xMode val="edge"/>
          <c:yMode val="edge"/>
          <c:x val="0.43749029872860429"/>
          <c:y val="2.7777777777777776E-2"/>
        </c:manualLayout>
      </c:layout>
      <c:overlay val="0"/>
      <c:spPr>
        <a:noFill/>
        <a:ln>
          <a:noFill/>
        </a:ln>
        <a:effectLst/>
      </c:spPr>
      <c:txPr>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4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5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pivotFmt>
      <c:pivotFmt>
        <c:idx val="5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a:contourClr>
              <a:schemeClr val="accent2">
                <a:lumMod val="60000"/>
                <a:lumOff val="40000"/>
              </a:schemeClr>
            </a:contourClr>
          </a:sp3d>
        </c:spPr>
      </c:pivotFmt>
      <c:pivotFmt>
        <c:idx val="5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5">
                <a:lumMod val="75000"/>
              </a:schemeClr>
            </a:contourClr>
          </a:sp3d>
        </c:spPr>
      </c:pivotFmt>
      <c:pivotFmt>
        <c:idx val="5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6">
                <a:lumMod val="75000"/>
              </a:schemeClr>
            </a:contourClr>
          </a:sp3d>
        </c:spPr>
      </c:pivotFmt>
      <c:pivotFmt>
        <c:idx val="5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rgbClr val="B7B0FE"/>
            </a:contourClr>
          </a:sp3d>
        </c:spPr>
      </c:pivotFmt>
      <c:pivotFmt>
        <c:idx val="5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pivotFmt>
      <c:pivotFmt>
        <c:idx val="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a:contourClr>
              <a:schemeClr val="accent2">
                <a:lumMod val="60000"/>
                <a:lumOff val="40000"/>
              </a:schemeClr>
            </a:contourClr>
          </a:sp3d>
        </c:spPr>
      </c:pivotFmt>
      <c:pivotFmt>
        <c:idx val="6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5">
                <a:lumMod val="75000"/>
              </a:schemeClr>
            </a:contourClr>
          </a:sp3d>
        </c:spPr>
      </c:pivotFmt>
      <c:pivotFmt>
        <c:idx val="6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6">
                <a:lumMod val="75000"/>
              </a:schemeClr>
            </a:contourClr>
          </a:sp3d>
        </c:spPr>
      </c:pivotFmt>
      <c:pivotFmt>
        <c:idx val="6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rgbClr val="B7B0FE"/>
            </a:contourClr>
          </a:sp3d>
        </c:spPr>
      </c:pivotFmt>
      <c:pivotFmt>
        <c:idx val="6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pivotFmt>
      <c:pivotFmt>
        <c:idx val="6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a:contourClr>
              <a:schemeClr val="accent2">
                <a:lumMod val="60000"/>
                <a:lumOff val="40000"/>
              </a:schemeClr>
            </a:contourClr>
          </a:sp3d>
        </c:spPr>
      </c:pivotFmt>
      <c:pivotFmt>
        <c:idx val="6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5">
                <a:lumMod val="75000"/>
              </a:schemeClr>
            </a:contourClr>
          </a:sp3d>
        </c:spPr>
      </c:pivotFmt>
      <c:pivotFmt>
        <c:idx val="6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6">
                <a:lumMod val="75000"/>
              </a:schemeClr>
            </a:contourClr>
          </a:sp3d>
        </c:spPr>
      </c:pivotFmt>
      <c:pivotFmt>
        <c:idx val="7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rgbClr val="B7B0FE"/>
            </a:contourClr>
          </a:sp3d>
        </c:spPr>
      </c:pivotFmt>
      <c:pivotFmt>
        <c:idx val="7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7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7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s>
    <c:plotArea>
      <c:layout/>
      <c:barChart>
        <c:barDir val="col"/>
        <c:grouping val="clustered"/>
        <c:varyColors val="0"/>
        <c:ser>
          <c:idx val="0"/>
          <c:order val="0"/>
          <c:tx>
            <c:strRef>
              <c:f>Region!$B$1</c:f>
              <c:strCache>
                <c:ptCount val="1"/>
                <c:pt idx="0">
                  <c:v>Total</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invertIfNegative val="0"/>
          <c:dPt>
            <c:idx val="1"/>
            <c:invertIfNegative val="0"/>
            <c:bubble3D val="0"/>
            <c:extLst>
              <c:ext xmlns:c16="http://schemas.microsoft.com/office/drawing/2014/chart" uri="{C3380CC4-5D6E-409C-BE32-E72D297353CC}">
                <c16:uniqueId val="{00000001-2E49-4FEF-95C1-CA58878CBE25}"/>
              </c:ext>
            </c:extLst>
          </c:dPt>
          <c:dLbls>
            <c:spPr>
              <a:noFill/>
              <a:ln>
                <a:noFill/>
              </a:ln>
              <a:effectLst/>
            </c:spPr>
            <c:txPr>
              <a:bodyPr rot="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Region!$A$2:$A$7</c:f>
              <c:strCache>
                <c:ptCount val="5"/>
                <c:pt idx="0">
                  <c:v>Central</c:v>
                </c:pt>
                <c:pt idx="1">
                  <c:v>Northeast</c:v>
                </c:pt>
                <c:pt idx="2">
                  <c:v>Northwest</c:v>
                </c:pt>
                <c:pt idx="3">
                  <c:v>Southeast</c:v>
                </c:pt>
                <c:pt idx="4">
                  <c:v>Southwest</c:v>
                </c:pt>
              </c:strCache>
            </c:strRef>
          </c:cat>
          <c:val>
            <c:numRef>
              <c:f>Region!$B$2:$B$7</c:f>
              <c:numCache>
                <c:formatCode>#,##0.00,,"M"</c:formatCode>
                <c:ptCount val="5"/>
                <c:pt idx="0">
                  <c:v>3005</c:v>
                </c:pt>
                <c:pt idx="1">
                  <c:v>6536</c:v>
                </c:pt>
                <c:pt idx="2">
                  <c:v>3651245</c:v>
                </c:pt>
                <c:pt idx="3">
                  <c:v>12244</c:v>
                </c:pt>
                <c:pt idx="4">
                  <c:v>5720200</c:v>
                </c:pt>
              </c:numCache>
            </c:numRef>
          </c:val>
          <c:extLst>
            <c:ext xmlns:c16="http://schemas.microsoft.com/office/drawing/2014/chart" uri="{C3380CC4-5D6E-409C-BE32-E72D297353CC}">
              <c16:uniqueId val="{00000003-764B-4019-B46C-A98403BAB718}"/>
            </c:ext>
          </c:extLst>
        </c:ser>
        <c:dLbls>
          <c:showLegendKey val="0"/>
          <c:showVal val="1"/>
          <c:showCatName val="0"/>
          <c:showSerName val="0"/>
          <c:showPercent val="0"/>
          <c:showBubbleSize val="0"/>
        </c:dLbls>
        <c:gapWidth val="100"/>
        <c:axId val="1604797040"/>
        <c:axId val="1604805680"/>
      </c:barChart>
      <c:catAx>
        <c:axId val="1604797040"/>
        <c:scaling>
          <c:orientation val="minMax"/>
        </c:scaling>
        <c:delete val="0"/>
        <c:axPos val="b"/>
        <c:numFmt formatCode="General" sourceLinked="1"/>
        <c:majorTickMark val="out"/>
        <c:minorTickMark val="none"/>
        <c:tickLblPos val="nextTo"/>
        <c:spPr>
          <a:noFill/>
          <a:ln w="12700" cap="flat" cmpd="sng" algn="ctr">
            <a:noFill/>
            <a:round/>
          </a:ln>
          <a:effectLst/>
        </c:spPr>
        <c:txPr>
          <a:bodyPr rot="-60000000" spcFirstLastPara="1" vertOverflow="ellipsis" vert="horz" wrap="square" anchor="ctr" anchorCtr="1"/>
          <a:lstStyle/>
          <a:p>
            <a:pPr>
              <a:defRPr lang="en-US" sz="1100" b="1" i="0" u="none" strike="noStrike" kern="1200" baseline="0">
                <a:solidFill>
                  <a:schemeClr val="tx2"/>
                </a:solidFill>
                <a:latin typeface="+mn-lt"/>
                <a:ea typeface="+mn-ea"/>
                <a:cs typeface="+mn-cs"/>
              </a:defRPr>
            </a:pPr>
            <a:endParaRPr lang="en-US"/>
          </a:p>
        </c:txPr>
        <c:crossAx val="1604805680"/>
        <c:crosses val="autoZero"/>
        <c:auto val="1"/>
        <c:lblAlgn val="ctr"/>
        <c:lblOffset val="100"/>
        <c:noMultiLvlLbl val="0"/>
      </c:catAx>
      <c:valAx>
        <c:axId val="1604805680"/>
        <c:scaling>
          <c:orientation val="minMax"/>
        </c:scaling>
        <c:delete val="1"/>
        <c:axPos val="l"/>
        <c:numFmt formatCode="#,##0.00,,&quot;M&quot;" sourceLinked="1"/>
        <c:majorTickMark val="out"/>
        <c:minorTickMark val="none"/>
        <c:tickLblPos val="nextTo"/>
        <c:crossAx val="1604797040"/>
        <c:crosses val="autoZero"/>
        <c:crossBetween val="between"/>
      </c:valAx>
      <c:spPr>
        <a:noFill/>
        <a:ln>
          <a:noFill/>
        </a:ln>
        <a:effectLst/>
      </c:spPr>
    </c:plotArea>
    <c:plotVisOnly val="1"/>
    <c:dispBlanksAs val="gap"/>
    <c:showDLblsOverMax val="0"/>
    <c:extLst/>
  </c:chart>
  <c:spPr>
    <a:solidFill>
      <a:schemeClr val="bg1"/>
    </a:solidFill>
    <a:ln w="9525" cap="flat" cmpd="sng" algn="ctr">
      <a:noFill/>
      <a:round/>
    </a:ln>
    <a:effectLst/>
  </c:spPr>
  <c:txPr>
    <a:bodyPr/>
    <a:lstStyle/>
    <a:p>
      <a:pPr algn="ctr">
        <a:defRPr lang="en-US" sz="900" b="1"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File.xlsx]Customer!PivotTable6</c:name>
    <c:fmtId val="18"/>
  </c:pivotSource>
  <c:chart>
    <c:title>
      <c:tx>
        <c:rich>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r>
              <a:rPr lang="en-US" sz="2000">
                <a:latin typeface="Arial Black" panose="020B0A04020102020204" pitchFamily="34" charset="0"/>
              </a:rPr>
              <a:t>Top 5 Customer By Sales</a:t>
            </a:r>
          </a:p>
        </c:rich>
      </c:tx>
      <c:layout>
        <c:manualLayout>
          <c:xMode val="edge"/>
          <c:yMode val="edge"/>
          <c:x val="0.43749029872860429"/>
          <c:y val="2.7777777777777776E-2"/>
        </c:manualLayout>
      </c:layout>
      <c:overlay val="0"/>
      <c:spPr>
        <a:noFill/>
        <a:ln>
          <a:noFill/>
        </a:ln>
        <a:effectLst/>
      </c:spPr>
      <c:txPr>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4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5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5"/>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c:spPr>
      </c:pivotFmt>
      <c:pivotFmt>
        <c:idx val="5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7"/>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8"/>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9"/>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2"/>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3"/>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6"/>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c:spPr>
      </c:pivotFmt>
      <c:pivotFmt>
        <c:idx val="6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8"/>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9"/>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marker>
          <c:symbol val="none"/>
        </c:marker>
        <c:dLbl>
          <c:idx val="0"/>
          <c:spPr>
            <a:noFill/>
            <a:ln>
              <a:noFill/>
            </a:ln>
            <a:effectLst/>
          </c:spPr>
          <c:txPr>
            <a:bodyPr rot="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1"/>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2"/>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c:spPr>
      </c:pivotFmt>
      <c:pivotFmt>
        <c:idx val="7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4"/>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5"/>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s>
    <c:view3D>
      <c:rotX val="75"/>
      <c:rotY val="108"/>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6962875229053702E-2"/>
          <c:y val="0.22282665547473668"/>
          <c:w val="0.63643630607765289"/>
          <c:h val="0.71216781753180991"/>
        </c:manualLayout>
      </c:layout>
      <c:pie3DChart>
        <c:varyColors val="1"/>
        <c:ser>
          <c:idx val="0"/>
          <c:order val="0"/>
          <c:tx>
            <c:strRef>
              <c:f>Customer!$B$1</c:f>
              <c:strCache>
                <c:ptCount val="1"/>
                <c:pt idx="0">
                  <c:v>Total</c:v>
                </c:pt>
              </c:strCache>
            </c:strRef>
          </c:tx>
          <c:spPr>
            <a:effectLst>
              <a:outerShdw blurRad="57150" dist="19050" dir="21540000" algn="ctr" rotWithShape="0">
                <a:srgbClr val="000000">
                  <a:alpha val="63000"/>
                </a:srgbClr>
              </a:outerShdw>
            </a:effectLst>
          </c:spPr>
          <c:dPt>
            <c:idx val="0"/>
            <c:bubble3D val="0"/>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01-1C80-40CA-BEB7-CDE988EF2CFA}"/>
              </c:ext>
            </c:extLst>
          </c:dPt>
          <c:dPt>
            <c:idx val="1"/>
            <c:bubble3D val="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03-1C80-40CA-BEB7-CDE988EF2CFA}"/>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05-1C80-40CA-BEB7-CDE988EF2CFA}"/>
              </c:ext>
            </c:extLst>
          </c:dPt>
          <c:dPt>
            <c:idx val="3"/>
            <c:bubble3D val="0"/>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0D-1B9D-4D61-98CE-89728C4A415F}"/>
              </c:ext>
            </c:extLst>
          </c:dPt>
          <c:dPt>
            <c:idx val="4"/>
            <c:bubble3D val="0"/>
            <c:explosion val="2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0E-1B9D-4D61-98CE-89728C4A415F}"/>
              </c:ext>
            </c:extLst>
          </c:dPt>
          <c:dLbls>
            <c:spPr>
              <a:noFill/>
              <a:ln>
                <a:noFill/>
              </a:ln>
              <a:effectLst/>
            </c:spPr>
            <c:txPr>
              <a:bodyPr rot="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Customer!$A$2:$A$7</c:f>
              <c:strCache>
                <c:ptCount val="5"/>
                <c:pt idx="0">
                  <c:v>Jonathan Hill E</c:v>
                </c:pt>
                <c:pt idx="1">
                  <c:v>Kristi Perez E</c:v>
                </c:pt>
                <c:pt idx="2">
                  <c:v>Luis Wang</c:v>
                </c:pt>
                <c:pt idx="3">
                  <c:v>Trinity Richardson</c:v>
                </c:pt>
                <c:pt idx="4">
                  <c:v>Victoria Stewart C</c:v>
                </c:pt>
              </c:strCache>
            </c:strRef>
          </c:cat>
          <c:val>
            <c:numRef>
              <c:f>Customer!$B$2:$B$7</c:f>
              <c:numCache>
                <c:formatCode>#.0,\K</c:formatCode>
                <c:ptCount val="5"/>
                <c:pt idx="0">
                  <c:v>6718</c:v>
                </c:pt>
                <c:pt idx="1">
                  <c:v>6745</c:v>
                </c:pt>
                <c:pt idx="2">
                  <c:v>6712</c:v>
                </c:pt>
                <c:pt idx="3">
                  <c:v>6756</c:v>
                </c:pt>
                <c:pt idx="4">
                  <c:v>6772</c:v>
                </c:pt>
              </c:numCache>
            </c:numRef>
          </c:val>
          <c:extLst>
            <c:ext xmlns:c16="http://schemas.microsoft.com/office/drawing/2014/chart" uri="{C3380CC4-5D6E-409C-BE32-E72D297353CC}">
              <c16:uniqueId val="{0000000B-1B9D-4D61-98CE-89728C4A415F}"/>
            </c:ext>
          </c:extLst>
        </c:ser>
        <c:dLbls>
          <c:showLegendKey val="0"/>
          <c:showVal val="0"/>
          <c:showCatName val="0"/>
          <c:showSerName val="0"/>
          <c:showPercent val="0"/>
          <c:showBubbleSize val="0"/>
          <c:showLeaderLines val="1"/>
        </c:dLbls>
      </c:pie3DChart>
      <c:spPr>
        <a:noFill/>
        <a:ln>
          <a:noFill/>
        </a:ln>
        <a:effectLst/>
      </c:spPr>
    </c:plotArea>
    <c:legend>
      <c:legendPos val="r"/>
      <c:layout>
        <c:manualLayout>
          <c:xMode val="edge"/>
          <c:yMode val="edge"/>
          <c:x val="0.65348107542469891"/>
          <c:y val="0.38483269480583293"/>
          <c:w val="0.32859758373915054"/>
          <c:h val="0.3639907894811919"/>
        </c:manualLayout>
      </c:layout>
      <c:overlay val="0"/>
      <c:spPr>
        <a:noFill/>
        <a:ln>
          <a:noFill/>
        </a:ln>
        <a:effectLst/>
      </c:spPr>
      <c:txPr>
        <a:bodyPr rot="0" spcFirstLastPara="1" vertOverflow="ellipsis" vert="horz" wrap="square" anchor="ctr" anchorCtr="1"/>
        <a:lstStyle/>
        <a:p>
          <a:pPr>
            <a:defRPr lang="en-US" sz="1400" b="1" i="0" u="none" strike="noStrike" kern="1200" baseline="0">
              <a:solidFill>
                <a:schemeClr val="tx2"/>
              </a:soli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c:spPr>
  <c:txPr>
    <a:bodyPr/>
    <a:lstStyle/>
    <a:p>
      <a:pPr algn="ctr">
        <a:defRPr lang="en-US" sz="900" b="1"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File.xlsx]Combo Chart!PivotTable4</c:name>
    <c:fmtId val="43"/>
  </c:pivotSource>
  <c:chart>
    <c:title>
      <c:tx>
        <c:rich>
          <a:bodyPr rot="0" spcFirstLastPara="1" vertOverflow="ellipsis" vert="horz" wrap="square" anchor="ctr" anchorCtr="1"/>
          <a:lstStyle/>
          <a:p>
            <a:pPr algn="ctr">
              <a:defRPr lang="en-US" sz="1080" b="1" i="0" u="none" strike="noStrike" kern="1200" baseline="0">
                <a:solidFill>
                  <a:schemeClr val="tx2"/>
                </a:solidFill>
                <a:latin typeface="+mn-lt"/>
                <a:ea typeface="+mn-ea"/>
                <a:cs typeface="+mn-cs"/>
              </a:defRPr>
            </a:pPr>
            <a:r>
              <a:rPr lang="en-US" sz="2000" b="1">
                <a:latin typeface="Arial Black" panose="020B0A04020102020204" pitchFamily="34" charset="0"/>
              </a:rPr>
              <a:t>Sales</a:t>
            </a:r>
            <a:r>
              <a:rPr lang="en-US" sz="2000" b="1" baseline="0">
                <a:latin typeface="Arial Black" panose="020B0A04020102020204" pitchFamily="34" charset="0"/>
              </a:rPr>
              <a:t> And Production Cost By Country</a:t>
            </a:r>
            <a:endParaRPr lang="en-US" sz="2000" b="1">
              <a:latin typeface="Arial Black" panose="020B0A04020102020204" pitchFamily="34" charset="0"/>
            </a:endParaRPr>
          </a:p>
        </c:rich>
      </c:tx>
      <c:layout>
        <c:manualLayout>
          <c:xMode val="edge"/>
          <c:yMode val="edge"/>
          <c:x val="0.37398042108536556"/>
          <c:y val="1.6318307761347382E-2"/>
        </c:manualLayout>
      </c:layout>
      <c:overlay val="0"/>
      <c:spPr>
        <a:noFill/>
        <a:ln>
          <a:noFill/>
        </a:ln>
        <a:effectLst/>
      </c:spPr>
      <c:txPr>
        <a:bodyPr rot="0" spcFirstLastPara="1" vertOverflow="ellipsis" vert="horz" wrap="square" anchor="ctr" anchorCtr="1"/>
        <a:lstStyle/>
        <a:p>
          <a:pPr algn="ctr">
            <a:defRPr lang="en-US" sz="108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7"/>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9"/>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1"/>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2"/>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4"/>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5"/>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8"/>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0"/>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1"/>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4"/>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5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6"/>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7"/>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2"/>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3"/>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solidFill>
              <a:schemeClr val="tx1">
                <a:lumMod val="65000"/>
                <a:lumOff val="35000"/>
              </a:schemeClr>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6"/>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7"/>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6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9"/>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34925" cap="rnd">
            <a:solidFill>
              <a:schemeClr val="tx1">
                <a:lumMod val="65000"/>
                <a:lumOff val="35000"/>
              </a:schemeClr>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3"/>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4"/>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7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6"/>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7"/>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8"/>
        <c:spPr>
          <a:ln w="34925" cap="rnd">
            <a:solidFill>
              <a:schemeClr val="tx1">
                <a:lumMod val="65000"/>
                <a:lumOff val="35000"/>
              </a:schemeClr>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layout>
            <c:manualLayout>
              <c:x val="-2.6649454336684589E-3"/>
              <c:y val="-1.5063554560016701E-2"/>
            </c:manualLayout>
          </c:layout>
          <c:spPr>
            <a:noFill/>
            <a:ln>
              <a:noFill/>
            </a:ln>
            <a:effectLst/>
          </c:spPr>
          <c:txPr>
            <a:bodyPr rot="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7055431232755331E-2"/>
          <c:y val="0.15384259259259259"/>
          <c:w val="0.81530295258627783"/>
          <c:h val="0.67901246719160102"/>
        </c:manualLayout>
      </c:layout>
      <c:barChart>
        <c:barDir val="col"/>
        <c:grouping val="clustered"/>
        <c:varyColors val="0"/>
        <c:ser>
          <c:idx val="0"/>
          <c:order val="0"/>
          <c:tx>
            <c:strRef>
              <c:f>'Combo Chart'!$B$1</c:f>
              <c:strCache>
                <c:ptCount val="1"/>
                <c:pt idx="0">
                  <c:v>Sum of Production Cost</c:v>
                </c:pt>
              </c:strCache>
            </c:strRef>
          </c:tx>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1-19B9-48E1-9F01-E9E211D865AB}"/>
              </c:ext>
            </c:extLst>
          </c:dPt>
          <c:dPt>
            <c:idx val="1"/>
            <c:invertIfNegative val="0"/>
            <c:bubble3D val="0"/>
            <c:extLst>
              <c:ext xmlns:c16="http://schemas.microsoft.com/office/drawing/2014/chart" uri="{C3380CC4-5D6E-409C-BE32-E72D297353CC}">
                <c16:uniqueId val="{00000003-19B9-48E1-9F01-E9E211D865AB}"/>
              </c:ext>
            </c:extLst>
          </c:dPt>
          <c:dPt>
            <c:idx val="2"/>
            <c:invertIfNegative val="0"/>
            <c:bubble3D val="0"/>
            <c:extLst>
              <c:ext xmlns:c16="http://schemas.microsoft.com/office/drawing/2014/chart" uri="{C3380CC4-5D6E-409C-BE32-E72D297353CC}">
                <c16:uniqueId val="{00000005-19B9-48E1-9F01-E9E211D865AB}"/>
              </c:ext>
            </c:extLst>
          </c:dPt>
          <c:dPt>
            <c:idx val="3"/>
            <c:invertIfNegative val="0"/>
            <c:bubble3D val="0"/>
            <c:extLst>
              <c:ext xmlns:c16="http://schemas.microsoft.com/office/drawing/2014/chart" uri="{C3380CC4-5D6E-409C-BE32-E72D297353CC}">
                <c16:uniqueId val="{00000007-19B9-48E1-9F01-E9E211D865AB}"/>
              </c:ext>
            </c:extLst>
          </c:dPt>
          <c:dPt>
            <c:idx val="4"/>
            <c:invertIfNegative val="0"/>
            <c:bubble3D val="0"/>
            <c:extLst>
              <c:ext xmlns:c16="http://schemas.microsoft.com/office/drawing/2014/chart" uri="{C3380CC4-5D6E-409C-BE32-E72D297353CC}">
                <c16:uniqueId val="{00000009-19B9-48E1-9F01-E9E211D865AB}"/>
              </c:ext>
            </c:extLst>
          </c:dPt>
          <c:dLbls>
            <c:dLbl>
              <c:idx val="0"/>
              <c:layout>
                <c:manualLayout>
                  <c:x val="-2.6649454336684589E-3"/>
                  <c:y val="-1.506355456001670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9B9-48E1-9F01-E9E211D865AB}"/>
                </c:ext>
              </c:extLst>
            </c:dLbl>
            <c:spPr>
              <a:noFill/>
              <a:ln>
                <a:noFill/>
              </a:ln>
              <a:effectLst/>
            </c:spPr>
            <c:txPr>
              <a:bodyPr rot="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'Combo Chart'!$A$2:$A$3</c:f>
              <c:strCache>
                <c:ptCount val="1"/>
                <c:pt idx="0">
                  <c:v>United States</c:v>
                </c:pt>
              </c:strCache>
            </c:strRef>
          </c:cat>
          <c:val>
            <c:numRef>
              <c:f>'Combo Chart'!$B$2:$B$3</c:f>
              <c:numCache>
                <c:formatCode>#,##0.00,,"M"</c:formatCode>
                <c:ptCount val="1"/>
                <c:pt idx="0">
                  <c:v>5498845</c:v>
                </c:pt>
              </c:numCache>
            </c:numRef>
          </c:val>
          <c:extLst>
            <c:ext xmlns:c16="http://schemas.microsoft.com/office/drawing/2014/chart" uri="{C3380CC4-5D6E-409C-BE32-E72D297353CC}">
              <c16:uniqueId val="{0000000A-19B9-48E1-9F01-E9E211D865AB}"/>
            </c:ext>
          </c:extLst>
        </c:ser>
        <c:dLbls>
          <c:showLegendKey val="0"/>
          <c:showVal val="0"/>
          <c:showCatName val="0"/>
          <c:showSerName val="0"/>
          <c:showPercent val="0"/>
          <c:showBubbleSize val="0"/>
        </c:dLbls>
        <c:gapWidth val="100"/>
        <c:axId val="1856068336"/>
        <c:axId val="1856064496"/>
      </c:barChart>
      <c:lineChart>
        <c:grouping val="standard"/>
        <c:varyColors val="0"/>
        <c:ser>
          <c:idx val="1"/>
          <c:order val="1"/>
          <c:tx>
            <c:strRef>
              <c:f>'Combo Chart'!$C$1</c:f>
              <c:strCache>
                <c:ptCount val="1"/>
                <c:pt idx="0">
                  <c:v>Sum of Total Sales</c:v>
                </c:pt>
              </c:strCache>
            </c:strRef>
          </c:tx>
          <c:spPr>
            <a:ln w="34925" cap="rnd">
              <a:solidFill>
                <a:schemeClr val="tx1">
                  <a:lumMod val="65000"/>
                  <a:lumOff val="35000"/>
                </a:schemeClr>
              </a:solidFill>
              <a:round/>
            </a:ln>
            <a:effectLst>
              <a:outerShdw blurRad="57150" dist="19050" dir="5400000" algn="ctr" rotWithShape="0">
                <a:srgbClr val="000000">
                  <a:alpha val="63000"/>
                </a:srgbClr>
              </a:outerShdw>
            </a:effectLst>
          </c:spPr>
          <c:marker>
            <c:symbol val="none"/>
          </c:marker>
          <c:cat>
            <c:strRef>
              <c:f>'Combo Chart'!$A$2:$A$3</c:f>
              <c:strCache>
                <c:ptCount val="1"/>
                <c:pt idx="0">
                  <c:v>United States</c:v>
                </c:pt>
              </c:strCache>
            </c:strRef>
          </c:cat>
          <c:val>
            <c:numRef>
              <c:f>'Combo Chart'!$C$2:$C$3</c:f>
              <c:numCache>
                <c:formatCode>#,##0.00,,"M"</c:formatCode>
                <c:ptCount val="1"/>
                <c:pt idx="0">
                  <c:v>9393230</c:v>
                </c:pt>
              </c:numCache>
            </c:numRef>
          </c:val>
          <c:smooth val="0"/>
          <c:extLst>
            <c:ext xmlns:c16="http://schemas.microsoft.com/office/drawing/2014/chart" uri="{C3380CC4-5D6E-409C-BE32-E72D297353CC}">
              <c16:uniqueId val="{0000000B-19B9-48E1-9F01-E9E211D865AB}"/>
            </c:ext>
          </c:extLst>
        </c:ser>
        <c:dLbls>
          <c:showLegendKey val="0"/>
          <c:showVal val="0"/>
          <c:showCatName val="0"/>
          <c:showSerName val="0"/>
          <c:showPercent val="0"/>
          <c:showBubbleSize val="0"/>
        </c:dLbls>
        <c:marker val="1"/>
        <c:smooth val="0"/>
        <c:axId val="1856065936"/>
        <c:axId val="1856064016"/>
      </c:lineChart>
      <c:catAx>
        <c:axId val="1856068336"/>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800" b="1" i="0" u="none" strike="noStrike" kern="1200" baseline="0">
                <a:solidFill>
                  <a:schemeClr val="tx2"/>
                </a:solidFill>
                <a:latin typeface="+mn-lt"/>
                <a:ea typeface="+mn-ea"/>
                <a:cs typeface="+mn-cs"/>
              </a:defRPr>
            </a:pPr>
            <a:endParaRPr lang="en-US"/>
          </a:p>
        </c:txPr>
        <c:crossAx val="1856064496"/>
        <c:crosses val="autoZero"/>
        <c:auto val="1"/>
        <c:lblAlgn val="ctr"/>
        <c:lblOffset val="100"/>
        <c:noMultiLvlLbl val="0"/>
      </c:catAx>
      <c:valAx>
        <c:axId val="1856064496"/>
        <c:scaling>
          <c:orientation val="minMax"/>
        </c:scaling>
        <c:delete val="0"/>
        <c:axPos val="l"/>
        <c:numFmt formatCode="#,##0.00,,&quot;M&quot;" sourceLinked="1"/>
        <c:majorTickMark val="out"/>
        <c:minorTickMark val="none"/>
        <c:tickLblPos val="nextTo"/>
        <c:spPr>
          <a:noFill/>
          <a:ln>
            <a:noFill/>
          </a:ln>
          <a:effectLst/>
        </c:spPr>
        <c:txPr>
          <a:bodyPr rot="-6000000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crossAx val="1856068336"/>
        <c:crosses val="autoZero"/>
        <c:crossBetween val="between"/>
      </c:valAx>
      <c:valAx>
        <c:axId val="1856064016"/>
        <c:scaling>
          <c:orientation val="minMax"/>
        </c:scaling>
        <c:delete val="0"/>
        <c:axPos val="r"/>
        <c:numFmt formatCode="#,##0.00,,&quot;M&quot;" sourceLinked="1"/>
        <c:majorTickMark val="out"/>
        <c:minorTickMark val="none"/>
        <c:tickLblPos val="nextTo"/>
        <c:spPr>
          <a:noFill/>
          <a:ln>
            <a:noFill/>
          </a:ln>
          <a:effectLst/>
        </c:spPr>
        <c:txPr>
          <a:bodyPr rot="-6000000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crossAx val="1856065936"/>
        <c:crosses val="max"/>
        <c:crossBetween val="between"/>
      </c:valAx>
      <c:catAx>
        <c:axId val="1856065936"/>
        <c:scaling>
          <c:orientation val="minMax"/>
        </c:scaling>
        <c:delete val="1"/>
        <c:axPos val="b"/>
        <c:numFmt formatCode="General" sourceLinked="1"/>
        <c:majorTickMark val="out"/>
        <c:minorTickMark val="none"/>
        <c:tickLblPos val="nextTo"/>
        <c:crossAx val="1856064016"/>
        <c:crosses val="autoZero"/>
        <c:auto val="1"/>
        <c:lblAlgn val="ctr"/>
        <c:lblOffset val="100"/>
        <c:noMultiLvlLbl val="0"/>
      </c:catAx>
      <c:spPr>
        <a:noFill/>
        <a:ln>
          <a:noFill/>
        </a:ln>
        <a:effectLst/>
      </c:spPr>
    </c:plotArea>
    <c:plotVisOnly val="1"/>
    <c:dispBlanksAs val="gap"/>
    <c:showDLblsOverMax val="0"/>
    <c:extLst/>
  </c:chart>
  <c:spPr>
    <a:solidFill>
      <a:schemeClr val="bg1"/>
    </a:solidFill>
    <a:ln w="9525" cap="flat" cmpd="sng" algn="ctr">
      <a:noFill/>
      <a:round/>
    </a:ln>
    <a:effectLst/>
  </c:spPr>
  <c:txPr>
    <a:bodyPr/>
    <a:lstStyle/>
    <a:p>
      <a:pPr algn="ctr">
        <a:defRPr lang="en-US" sz="900" b="1"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File.xlsx]Monthwise Sales!PivotTable2</c:name>
    <c:fmtId val="0"/>
  </c:pivotSource>
  <c:chart>
    <c:title>
      <c:tx>
        <c:rich>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r>
              <a:rPr lang="en-US">
                <a:latin typeface="Arial Black" panose="020B0A04020102020204" pitchFamily="34" charset="0"/>
              </a:rPr>
              <a:t>Monthwise Sales</a:t>
            </a:r>
          </a:p>
        </c:rich>
      </c:tx>
      <c:overlay val="0"/>
      <c:spPr>
        <a:noFill/>
        <a:ln>
          <a:noFill/>
        </a:ln>
        <a:effectLst/>
      </c:spPr>
      <c:txPr>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4.7040370515143998E-3"/>
              <c:y val="3.6166365280289332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1.5680123505048382E-3"/>
              <c:y val="-3.2549728752260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0"/>
              <c:y val="2.893309222423146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0"/>
              <c:y val="3.2549728752260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Lbl>
          <c:idx val="0"/>
          <c:layout>
            <c:manualLayout>
              <c:x val="1.5680123505048382E-3"/>
              <c:y val="-2.8933092224231464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'Monthwise Sales'!$B$1</c:f>
              <c:strCache>
                <c:ptCount val="1"/>
                <c:pt idx="0">
                  <c:v>Total</c:v>
                </c:pt>
              </c:strCache>
            </c:strRef>
          </c:tx>
          <c:spPr>
            <a:ln w="34925" cap="rnd">
              <a:gradFill>
                <a:gsLst>
                  <a:gs pos="0">
                    <a:schemeClr val="tx1">
                      <a:lumMod val="65000"/>
                      <a:lumOff val="35000"/>
                    </a:schemeClr>
                  </a:gs>
                  <a:gs pos="74000">
                    <a:schemeClr val="tx1">
                      <a:lumMod val="75000"/>
                      <a:lumOff val="25000"/>
                    </a:schemeClr>
                  </a:gs>
                  <a:gs pos="83000">
                    <a:schemeClr val="tx1">
                      <a:lumMod val="65000"/>
                      <a:lumOff val="35000"/>
                    </a:schemeClr>
                  </a:gs>
                  <a:gs pos="100000">
                    <a:schemeClr val="tx1">
                      <a:lumMod val="75000"/>
                      <a:lumOff val="25000"/>
                    </a:schemeClr>
                  </a:gs>
                </a:gsLst>
                <a:lin ang="5400000" scaled="1"/>
              </a:gradFill>
              <a:round/>
            </a:ln>
            <a:effectLst>
              <a:outerShdw blurRad="57150" dist="19050" dir="5400000" algn="ctr" rotWithShape="0">
                <a:srgbClr val="000000">
                  <a:alpha val="63000"/>
                </a:srgbClr>
              </a:outerShdw>
            </a:effectLst>
          </c:spPr>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dPt>
            <c:idx val="0"/>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0-4037-43A3-A478-C2E366238208}"/>
              </c:ext>
            </c:extLst>
          </c:dPt>
          <c:dPt>
            <c:idx val="1"/>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1-4037-43A3-A478-C2E366238208}"/>
              </c:ext>
            </c:extLst>
          </c:dPt>
          <c:dPt>
            <c:idx val="2"/>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2-4037-43A3-A478-C2E366238208}"/>
              </c:ext>
            </c:extLst>
          </c:dPt>
          <c:dPt>
            <c:idx val="7"/>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3-4037-43A3-A478-C2E366238208}"/>
              </c:ext>
            </c:extLst>
          </c:dPt>
          <c:dPt>
            <c:idx val="9"/>
            <c:marker>
              <c:symbol val="triangle"/>
              <c:size val="7"/>
              <c:spPr>
                <a:gradFill rotWithShape="1">
                  <a:gsLst>
                    <a:gs pos="0">
                      <a:srgbClr val="C00000"/>
                    </a:gs>
                    <a:gs pos="74000">
                      <a:srgbClr val="C00000"/>
                    </a:gs>
                    <a:gs pos="100000">
                      <a:srgbClr val="C00000"/>
                    </a:gs>
                    <a:gs pos="100000">
                      <a:schemeClr val="accent1">
                        <a:lumMod val="30000"/>
                        <a:lumOff val="70000"/>
                      </a:schemeClr>
                    </a:gs>
                  </a:gsLst>
                  <a:lin ang="5400000" scaled="1"/>
                </a:gradFill>
                <a:ln w="9525">
                  <a:solidFill>
                    <a:srgbClr val="00B0F0"/>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4-4037-43A3-A478-C2E366238208}"/>
              </c:ext>
            </c:extLst>
          </c:dPt>
          <c:dLbls>
            <c:dLbl>
              <c:idx val="0"/>
              <c:layout>
                <c:manualLayout>
                  <c:x val="1.5680123505048382E-3"/>
                  <c:y val="-2.89330922242314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4037-43A3-A478-C2E366238208}"/>
                </c:ext>
              </c:extLst>
            </c:dLbl>
            <c:dLbl>
              <c:idx val="1"/>
              <c:layout>
                <c:manualLayout>
                  <c:x val="0"/>
                  <c:y val="3.254972875226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037-43A3-A478-C2E366238208}"/>
                </c:ext>
              </c:extLst>
            </c:dLbl>
            <c:dLbl>
              <c:idx val="2"/>
              <c:layout>
                <c:manualLayout>
                  <c:x val="0"/>
                  <c:y val="2.89330922242314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037-43A3-A478-C2E366238208}"/>
                </c:ext>
              </c:extLst>
            </c:dLbl>
            <c:dLbl>
              <c:idx val="7"/>
              <c:layout>
                <c:manualLayout>
                  <c:x val="-1.5680123505048382E-3"/>
                  <c:y val="-3.254972875226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037-43A3-A478-C2E366238208}"/>
                </c:ext>
              </c:extLst>
            </c:dLbl>
            <c:dLbl>
              <c:idx val="9"/>
              <c:layout>
                <c:manualLayout>
                  <c:x val="4.7040370515143998E-3"/>
                  <c:y val="3.616636528028933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037-43A3-A478-C2E366238208}"/>
                </c:ext>
              </c:extLst>
            </c:dLbl>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'Monthwise Sales'!$A$2:$A$14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'Monthwise Sales'!$B$2:$B$14</c:f>
              <c:numCache>
                <c:formatCode>#,##0.00,,"M"</c:formatCode>
                <c:ptCount val="12"/>
                <c:pt idx="0">
                  <c:v>595145</c:v>
                </c:pt>
                <c:pt idx="1">
                  <c:v>572678</c:v>
                </c:pt>
                <c:pt idx="2">
                  <c:v>531101</c:v>
                </c:pt>
                <c:pt idx="3">
                  <c:v>580354</c:v>
                </c:pt>
                <c:pt idx="4">
                  <c:v>730951</c:v>
                </c:pt>
                <c:pt idx="5">
                  <c:v>1014448</c:v>
                </c:pt>
                <c:pt idx="6">
                  <c:v>747739</c:v>
                </c:pt>
                <c:pt idx="7">
                  <c:v>712206</c:v>
                </c:pt>
                <c:pt idx="8">
                  <c:v>793839</c:v>
                </c:pt>
                <c:pt idx="9">
                  <c:v>958652</c:v>
                </c:pt>
                <c:pt idx="10">
                  <c:v>1076092</c:v>
                </c:pt>
                <c:pt idx="11">
                  <c:v>1080025</c:v>
                </c:pt>
              </c:numCache>
            </c:numRef>
          </c:val>
          <c:smooth val="0"/>
          <c:extLst>
            <c:ext xmlns:c16="http://schemas.microsoft.com/office/drawing/2014/chart" uri="{C3380CC4-5D6E-409C-BE32-E72D297353CC}">
              <c16:uniqueId val="{00000005-2734-4106-A009-81321D979C6A}"/>
            </c:ext>
          </c:extLst>
        </c:ser>
        <c:dLbls>
          <c:showLegendKey val="0"/>
          <c:showVal val="1"/>
          <c:showCatName val="0"/>
          <c:showSerName val="0"/>
          <c:showPercent val="0"/>
          <c:showBubbleSize val="0"/>
        </c:dLbls>
        <c:marker val="1"/>
        <c:smooth val="0"/>
        <c:axId val="960112848"/>
        <c:axId val="960113808"/>
      </c:lineChart>
      <c:catAx>
        <c:axId val="960112848"/>
        <c:scaling>
          <c:orientation val="minMax"/>
        </c:scaling>
        <c:delete val="0"/>
        <c:axPos val="b"/>
        <c:numFmt formatCode="General" sourceLinked="1"/>
        <c:majorTickMark val="none"/>
        <c:minorTickMark val="none"/>
        <c:tickLblPos val="nextTo"/>
        <c:spPr>
          <a:noFill/>
          <a:ln w="12700" cap="flat" cmpd="sng" algn="ctr">
            <a:noFill/>
            <a:round/>
          </a:ln>
          <a:effectLst/>
        </c:spPr>
        <c:txPr>
          <a:bodyPr rot="5400000" spcFirstLastPara="1" vertOverflow="ellipsis" wrap="square" anchor="ctr" anchorCtr="1"/>
          <a:lstStyle/>
          <a:p>
            <a:pPr>
              <a:defRPr lang="en-US" sz="900" b="1" i="0" u="none" strike="noStrike" kern="1200" baseline="0">
                <a:solidFill>
                  <a:schemeClr val="tx2"/>
                </a:solidFill>
                <a:latin typeface="+mn-lt"/>
                <a:ea typeface="+mn-ea"/>
                <a:cs typeface="+mn-cs"/>
              </a:defRPr>
            </a:pPr>
            <a:endParaRPr lang="en-US"/>
          </a:p>
        </c:txPr>
        <c:crossAx val="960113808"/>
        <c:crosses val="autoZero"/>
        <c:auto val="1"/>
        <c:lblAlgn val="ctr"/>
        <c:lblOffset val="100"/>
        <c:noMultiLvlLbl val="0"/>
      </c:catAx>
      <c:valAx>
        <c:axId val="960113808"/>
        <c:scaling>
          <c:orientation val="minMax"/>
        </c:scaling>
        <c:delete val="0"/>
        <c:axPos val="l"/>
        <c:numFmt formatCode="#,##0.00,,&quot;M&quot;" sourceLinked="1"/>
        <c:majorTickMark val="none"/>
        <c:minorTickMark val="none"/>
        <c:tickLblPos val="nextTo"/>
        <c:spPr>
          <a:noFill/>
          <a:ln>
            <a:noFill/>
          </a:ln>
          <a:effectLst/>
        </c:spPr>
        <c:txPr>
          <a:bodyPr rot="-6000000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crossAx val="960112848"/>
        <c:crosses val="autoZero"/>
        <c:crossBetween val="between"/>
      </c:valAx>
      <c:spPr>
        <a:noFill/>
        <a:ln>
          <a:noFill/>
        </a:ln>
        <a:effectLst/>
      </c:spPr>
    </c:plotArea>
    <c:plotVisOnly val="1"/>
    <c:dispBlanksAs val="gap"/>
    <c:showDLblsOverMax val="0"/>
    <c:extLst/>
  </c:chart>
  <c:spPr>
    <a:solidFill>
      <a:schemeClr val="bg1"/>
    </a:solidFill>
    <a:ln w="9525" cap="flat" cmpd="sng" algn="ctr">
      <a:noFill/>
      <a:round/>
    </a:ln>
    <a:effectLst/>
  </c:spPr>
  <c:txPr>
    <a:bodyPr/>
    <a:lstStyle/>
    <a:p>
      <a:pPr algn="ctr">
        <a:defRPr lang="en-US" sz="9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File.xlsx]Quarterwise Sales!PivotTable3</c:name>
    <c:fmtId val="0"/>
  </c:pivotSource>
  <c:chart>
    <c:title>
      <c:tx>
        <c:rich>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r>
              <a:rPr lang="en-US">
                <a:latin typeface="Arial Black" panose="020B0A04020102020204" pitchFamily="34" charset="0"/>
              </a:rPr>
              <a:t>Quarterwise Sales</a:t>
            </a:r>
          </a:p>
        </c:rich>
      </c:tx>
      <c:overlay val="0"/>
      <c:spPr>
        <a:noFill/>
        <a:ln>
          <a:noFill/>
        </a:ln>
        <a:effectLst/>
      </c:spPr>
      <c:txPr>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4">
                  <a:shade val="58000"/>
                  <a:satMod val="103000"/>
                  <a:lumMod val="102000"/>
                  <a:tint val="94000"/>
                </a:schemeClr>
              </a:gs>
              <a:gs pos="50000">
                <a:schemeClr val="accent4">
                  <a:shade val="58000"/>
                  <a:satMod val="110000"/>
                  <a:lumMod val="100000"/>
                  <a:shade val="100000"/>
                </a:schemeClr>
              </a:gs>
              <a:gs pos="100000">
                <a:schemeClr val="accent4">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4">
                  <a:shade val="86000"/>
                  <a:satMod val="103000"/>
                  <a:lumMod val="102000"/>
                  <a:tint val="94000"/>
                </a:schemeClr>
              </a:gs>
              <a:gs pos="50000">
                <a:schemeClr val="accent4">
                  <a:shade val="86000"/>
                  <a:satMod val="110000"/>
                  <a:lumMod val="100000"/>
                  <a:shade val="100000"/>
                </a:schemeClr>
              </a:gs>
              <a:gs pos="100000">
                <a:schemeClr val="accent4">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tint val="86000"/>
                  <a:satMod val="103000"/>
                  <a:lumMod val="102000"/>
                  <a:tint val="94000"/>
                </a:schemeClr>
              </a:gs>
              <a:gs pos="50000">
                <a:schemeClr val="accent4">
                  <a:tint val="86000"/>
                  <a:satMod val="110000"/>
                  <a:lumMod val="100000"/>
                  <a:shade val="100000"/>
                </a:schemeClr>
              </a:gs>
              <a:gs pos="100000">
                <a:schemeClr val="accent4">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tint val="58000"/>
                  <a:satMod val="103000"/>
                  <a:lumMod val="102000"/>
                  <a:tint val="94000"/>
                </a:schemeClr>
              </a:gs>
              <a:gs pos="50000">
                <a:schemeClr val="accent4">
                  <a:tint val="58000"/>
                  <a:satMod val="110000"/>
                  <a:lumMod val="100000"/>
                  <a:shade val="100000"/>
                </a:schemeClr>
              </a:gs>
              <a:gs pos="100000">
                <a:schemeClr val="accent4">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'Quarterwise Sales'!$B$1</c:f>
              <c:strCache>
                <c:ptCount val="1"/>
                <c:pt idx="0">
                  <c:v>Total</c:v>
                </c:pt>
              </c:strCache>
            </c:strRef>
          </c:tx>
          <c:dPt>
            <c:idx val="0"/>
            <c:bubble3D val="0"/>
            <c:spPr>
              <a:gradFill rotWithShape="1">
                <a:gsLst>
                  <a:gs pos="0">
                    <a:schemeClr val="accent4">
                      <a:shade val="58000"/>
                      <a:satMod val="103000"/>
                      <a:lumMod val="102000"/>
                      <a:tint val="94000"/>
                    </a:schemeClr>
                  </a:gs>
                  <a:gs pos="50000">
                    <a:schemeClr val="accent4">
                      <a:shade val="58000"/>
                      <a:satMod val="110000"/>
                      <a:lumMod val="100000"/>
                      <a:shade val="100000"/>
                    </a:schemeClr>
                  </a:gs>
                  <a:gs pos="100000">
                    <a:schemeClr val="accent4">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C35B-47B7-AB49-EB83709F034A}"/>
              </c:ext>
            </c:extLst>
          </c:dPt>
          <c:dPt>
            <c:idx val="1"/>
            <c:bubble3D val="0"/>
            <c:spPr>
              <a:gradFill rotWithShape="1">
                <a:gsLst>
                  <a:gs pos="0">
                    <a:schemeClr val="accent4">
                      <a:shade val="86000"/>
                      <a:satMod val="103000"/>
                      <a:lumMod val="102000"/>
                      <a:tint val="94000"/>
                    </a:schemeClr>
                  </a:gs>
                  <a:gs pos="50000">
                    <a:schemeClr val="accent4">
                      <a:shade val="86000"/>
                      <a:satMod val="110000"/>
                      <a:lumMod val="100000"/>
                      <a:shade val="100000"/>
                    </a:schemeClr>
                  </a:gs>
                  <a:gs pos="100000">
                    <a:schemeClr val="accent4">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C35B-47B7-AB49-EB83709F034A}"/>
              </c:ext>
            </c:extLst>
          </c:dPt>
          <c:dPt>
            <c:idx val="2"/>
            <c:bubble3D val="0"/>
            <c:spPr>
              <a:gradFill rotWithShape="1">
                <a:gsLst>
                  <a:gs pos="0">
                    <a:schemeClr val="accent4">
                      <a:tint val="86000"/>
                      <a:satMod val="103000"/>
                      <a:lumMod val="102000"/>
                      <a:tint val="94000"/>
                    </a:schemeClr>
                  </a:gs>
                  <a:gs pos="50000">
                    <a:schemeClr val="accent4">
                      <a:tint val="86000"/>
                      <a:satMod val="110000"/>
                      <a:lumMod val="100000"/>
                      <a:shade val="100000"/>
                    </a:schemeClr>
                  </a:gs>
                  <a:gs pos="100000">
                    <a:schemeClr val="accent4">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C35B-47B7-AB49-EB83709F034A}"/>
              </c:ext>
            </c:extLst>
          </c:dPt>
          <c:dPt>
            <c:idx val="3"/>
            <c:bubble3D val="0"/>
            <c:explosion val="24"/>
            <c:spPr>
              <a:gradFill rotWithShape="1">
                <a:gsLst>
                  <a:gs pos="0">
                    <a:schemeClr val="accent4">
                      <a:tint val="58000"/>
                      <a:satMod val="103000"/>
                      <a:lumMod val="102000"/>
                      <a:tint val="94000"/>
                    </a:schemeClr>
                  </a:gs>
                  <a:gs pos="50000">
                    <a:schemeClr val="accent4">
                      <a:tint val="58000"/>
                      <a:satMod val="110000"/>
                      <a:lumMod val="100000"/>
                      <a:shade val="100000"/>
                    </a:schemeClr>
                  </a:gs>
                  <a:gs pos="100000">
                    <a:schemeClr val="accent4">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A-EEF7-4633-B8D4-D4ACF9B445F2}"/>
              </c:ext>
            </c:extLst>
          </c:dPt>
          <c:dLbls>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'Quarterwise Sales'!$A$2:$A$6</c:f>
              <c:strCache>
                <c:ptCount val="4"/>
                <c:pt idx="0">
                  <c:v>Q-1</c:v>
                </c:pt>
                <c:pt idx="1">
                  <c:v>Q-2</c:v>
                </c:pt>
                <c:pt idx="2">
                  <c:v>Q-3</c:v>
                </c:pt>
                <c:pt idx="3">
                  <c:v>Q-4</c:v>
                </c:pt>
              </c:strCache>
            </c:strRef>
          </c:cat>
          <c:val>
            <c:numRef>
              <c:f>'Quarterwise Sales'!$B$2:$B$6</c:f>
              <c:numCache>
                <c:formatCode>#,##0.00,,"M"</c:formatCode>
                <c:ptCount val="4"/>
                <c:pt idx="0">
                  <c:v>1698924</c:v>
                </c:pt>
                <c:pt idx="1">
                  <c:v>2325753</c:v>
                </c:pt>
                <c:pt idx="2">
                  <c:v>2253784</c:v>
                </c:pt>
                <c:pt idx="3">
                  <c:v>3114769</c:v>
                </c:pt>
              </c:numCache>
            </c:numRef>
          </c:val>
          <c:extLst>
            <c:ext xmlns:c16="http://schemas.microsoft.com/office/drawing/2014/chart" uri="{C3380CC4-5D6E-409C-BE32-E72D297353CC}">
              <c16:uniqueId val="{00000008-EEF7-4633-B8D4-D4ACF9B445F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baseline="0">
              <a:gradFill flip="none" rotWithShape="1">
                <a:gsLst>
                  <a:gs pos="0">
                    <a:schemeClr val="tx1">
                      <a:lumMod val="95000"/>
                      <a:lumOff val="5000"/>
                    </a:schemeClr>
                  </a:gs>
                  <a:gs pos="100000">
                    <a:schemeClr val="tx1">
                      <a:lumMod val="95000"/>
                      <a:lumOff val="5000"/>
                    </a:schemeClr>
                  </a:gs>
                  <a:gs pos="100000">
                    <a:srgbClr val="C00000"/>
                  </a:gs>
                  <a:gs pos="100000">
                    <a:schemeClr val="accent1">
                      <a:lumMod val="30000"/>
                      <a:lumOff val="70000"/>
                    </a:schemeClr>
                  </a:gs>
                </a:gsLst>
                <a:lin ang="2700000" scaled="1"/>
                <a:tileRect/>
              </a:gra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c:spPr>
  <c:txPr>
    <a:bodyPr/>
    <a:lstStyle/>
    <a:p>
      <a:pPr algn="ctr">
        <a:defRPr lang="en-US" sz="9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File.xlsx]Combo Chart!PivotTable4</c:name>
    <c:fmtId val="35"/>
  </c:pivotSource>
  <c:chart>
    <c:title>
      <c:tx>
        <c:rich>
          <a:bodyPr rot="0" spcFirstLastPara="1" vertOverflow="ellipsis" vert="horz" wrap="square" anchor="ctr" anchorCtr="1"/>
          <a:lstStyle/>
          <a:p>
            <a:pPr algn="ctr">
              <a:defRPr lang="en-US" sz="1080" b="1" i="0" u="none" strike="noStrike" kern="1200" baseline="0">
                <a:solidFill>
                  <a:schemeClr val="tx2"/>
                </a:solidFill>
                <a:latin typeface="+mn-lt"/>
                <a:ea typeface="+mn-ea"/>
                <a:cs typeface="+mn-cs"/>
              </a:defRPr>
            </a:pPr>
            <a:r>
              <a:rPr lang="en-US" b="1">
                <a:latin typeface="Arial Black" panose="020B0A04020102020204" pitchFamily="34" charset="0"/>
              </a:rPr>
              <a:t>Sales</a:t>
            </a:r>
            <a:r>
              <a:rPr lang="en-US" b="1" baseline="0">
                <a:latin typeface="Arial Black" panose="020B0A04020102020204" pitchFamily="34" charset="0"/>
              </a:rPr>
              <a:t> And Production Cost By Country</a:t>
            </a:r>
            <a:endParaRPr lang="en-US" b="1">
              <a:latin typeface="Arial Black" panose="020B0A04020102020204" pitchFamily="34" charset="0"/>
            </a:endParaRPr>
          </a:p>
        </c:rich>
      </c:tx>
      <c:layout>
        <c:manualLayout>
          <c:xMode val="edge"/>
          <c:yMode val="edge"/>
          <c:x val="0.23629446236065782"/>
          <c:y val="4.1666666666666664E-2"/>
        </c:manualLayout>
      </c:layout>
      <c:overlay val="0"/>
      <c:spPr>
        <a:noFill/>
        <a:ln>
          <a:noFill/>
        </a:ln>
        <a:effectLst/>
      </c:spPr>
      <c:txPr>
        <a:bodyPr rot="0" spcFirstLastPara="1" vertOverflow="ellipsis" vert="horz" wrap="square" anchor="ctr" anchorCtr="1"/>
        <a:lstStyle/>
        <a:p>
          <a:pPr algn="ctr">
            <a:defRPr lang="en-US" sz="108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7"/>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9"/>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1"/>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2"/>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4"/>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5"/>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8"/>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0"/>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1"/>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3"/>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4"/>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5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6"/>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7"/>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9"/>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2"/>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3"/>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64"/>
        <c:spPr>
          <a:ln w="34925" cap="rnd">
            <a:solidFill>
              <a:schemeClr val="tx1">
                <a:lumMod val="65000"/>
                <a:lumOff val="35000"/>
              </a:schemeClr>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1698494806532319E-2"/>
          <c:y val="0.15847222222222221"/>
          <c:w val="0.81530295258627783"/>
          <c:h val="0.67901246719160102"/>
        </c:manualLayout>
      </c:layout>
      <c:barChart>
        <c:barDir val="col"/>
        <c:grouping val="clustered"/>
        <c:varyColors val="0"/>
        <c:ser>
          <c:idx val="0"/>
          <c:order val="0"/>
          <c:tx>
            <c:strRef>
              <c:f>'Combo Chart'!$B$1</c:f>
              <c:strCache>
                <c:ptCount val="1"/>
                <c:pt idx="0">
                  <c:v>Sum of Production Cost</c:v>
                </c:pt>
              </c:strCache>
            </c:strRef>
          </c:tx>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12-A69F-4F3D-AEBA-0CB0F6EDD077}"/>
              </c:ext>
            </c:extLst>
          </c:dPt>
          <c:dPt>
            <c:idx val="1"/>
            <c:invertIfNegative val="0"/>
            <c:bubble3D val="0"/>
            <c:extLst>
              <c:ext xmlns:c16="http://schemas.microsoft.com/office/drawing/2014/chart" uri="{C3380CC4-5D6E-409C-BE32-E72D297353CC}">
                <c16:uniqueId val="{00000014-A69F-4F3D-AEBA-0CB0F6EDD077}"/>
              </c:ext>
            </c:extLst>
          </c:dPt>
          <c:dPt>
            <c:idx val="2"/>
            <c:invertIfNegative val="0"/>
            <c:bubble3D val="0"/>
            <c:extLst>
              <c:ext xmlns:c16="http://schemas.microsoft.com/office/drawing/2014/chart" uri="{C3380CC4-5D6E-409C-BE32-E72D297353CC}">
                <c16:uniqueId val="{00000016-A69F-4F3D-AEBA-0CB0F6EDD077}"/>
              </c:ext>
            </c:extLst>
          </c:dPt>
          <c:dPt>
            <c:idx val="3"/>
            <c:invertIfNegative val="0"/>
            <c:bubble3D val="0"/>
            <c:extLst>
              <c:ext xmlns:c16="http://schemas.microsoft.com/office/drawing/2014/chart" uri="{C3380CC4-5D6E-409C-BE32-E72D297353CC}">
                <c16:uniqueId val="{00000018-A69F-4F3D-AEBA-0CB0F6EDD077}"/>
              </c:ext>
            </c:extLst>
          </c:dPt>
          <c:dPt>
            <c:idx val="4"/>
            <c:invertIfNegative val="0"/>
            <c:bubble3D val="0"/>
            <c:extLst>
              <c:ext xmlns:c16="http://schemas.microsoft.com/office/drawing/2014/chart" uri="{C3380CC4-5D6E-409C-BE32-E72D297353CC}">
                <c16:uniqueId val="{0000001A-A69F-4F3D-AEBA-0CB0F6EDD077}"/>
              </c:ext>
            </c:extLst>
          </c:dPt>
          <c:dLbls>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'Combo Chart'!$A$2:$A$3</c:f>
              <c:strCache>
                <c:ptCount val="1"/>
                <c:pt idx="0">
                  <c:v>United States</c:v>
                </c:pt>
              </c:strCache>
            </c:strRef>
          </c:cat>
          <c:val>
            <c:numRef>
              <c:f>'Combo Chart'!$B$2:$B$3</c:f>
              <c:numCache>
                <c:formatCode>#,##0.00,,"M"</c:formatCode>
                <c:ptCount val="1"/>
                <c:pt idx="0">
                  <c:v>5498845</c:v>
                </c:pt>
              </c:numCache>
            </c:numRef>
          </c:val>
          <c:extLst>
            <c:ext xmlns:c16="http://schemas.microsoft.com/office/drawing/2014/chart" uri="{C3380CC4-5D6E-409C-BE32-E72D297353CC}">
              <c16:uniqueId val="{0000001B-A69F-4F3D-AEBA-0CB0F6EDD077}"/>
            </c:ext>
          </c:extLst>
        </c:ser>
        <c:dLbls>
          <c:showLegendKey val="0"/>
          <c:showVal val="0"/>
          <c:showCatName val="0"/>
          <c:showSerName val="0"/>
          <c:showPercent val="0"/>
          <c:showBubbleSize val="0"/>
        </c:dLbls>
        <c:gapWidth val="100"/>
        <c:axId val="1856068336"/>
        <c:axId val="1856064496"/>
      </c:barChart>
      <c:lineChart>
        <c:grouping val="standard"/>
        <c:varyColors val="0"/>
        <c:ser>
          <c:idx val="1"/>
          <c:order val="1"/>
          <c:tx>
            <c:strRef>
              <c:f>'Combo Chart'!$C$1</c:f>
              <c:strCache>
                <c:ptCount val="1"/>
                <c:pt idx="0">
                  <c:v>Sum of Total Sales</c:v>
                </c:pt>
              </c:strCache>
            </c:strRef>
          </c:tx>
          <c:spPr>
            <a:ln w="34925" cap="rnd">
              <a:solidFill>
                <a:schemeClr val="tx1">
                  <a:lumMod val="65000"/>
                  <a:lumOff val="35000"/>
                </a:schemeClr>
              </a:solidFill>
              <a:round/>
            </a:ln>
            <a:effectLst>
              <a:outerShdw blurRad="57150" dist="19050" dir="5400000" algn="ctr" rotWithShape="0">
                <a:srgbClr val="000000">
                  <a:alpha val="63000"/>
                </a:srgbClr>
              </a:outerShdw>
            </a:effectLst>
          </c:spPr>
          <c:marker>
            <c:symbol val="none"/>
          </c:marker>
          <c:cat>
            <c:strRef>
              <c:f>'Combo Chart'!$A$2:$A$3</c:f>
              <c:strCache>
                <c:ptCount val="1"/>
                <c:pt idx="0">
                  <c:v>United States</c:v>
                </c:pt>
              </c:strCache>
            </c:strRef>
          </c:cat>
          <c:val>
            <c:numRef>
              <c:f>'Combo Chart'!$C$2:$C$3</c:f>
              <c:numCache>
                <c:formatCode>#,##0.00,,"M"</c:formatCode>
                <c:ptCount val="1"/>
                <c:pt idx="0">
                  <c:v>9393230</c:v>
                </c:pt>
              </c:numCache>
            </c:numRef>
          </c:val>
          <c:smooth val="0"/>
          <c:extLst>
            <c:ext xmlns:c16="http://schemas.microsoft.com/office/drawing/2014/chart" uri="{C3380CC4-5D6E-409C-BE32-E72D297353CC}">
              <c16:uniqueId val="{0000001C-A69F-4F3D-AEBA-0CB0F6EDD077}"/>
            </c:ext>
          </c:extLst>
        </c:ser>
        <c:dLbls>
          <c:showLegendKey val="0"/>
          <c:showVal val="0"/>
          <c:showCatName val="0"/>
          <c:showSerName val="0"/>
          <c:showPercent val="0"/>
          <c:showBubbleSize val="0"/>
        </c:dLbls>
        <c:marker val="1"/>
        <c:smooth val="0"/>
        <c:axId val="1856065936"/>
        <c:axId val="1856064016"/>
      </c:lineChart>
      <c:catAx>
        <c:axId val="1856068336"/>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crossAx val="1856064496"/>
        <c:crosses val="autoZero"/>
        <c:auto val="1"/>
        <c:lblAlgn val="ctr"/>
        <c:lblOffset val="100"/>
        <c:noMultiLvlLbl val="0"/>
      </c:catAx>
      <c:valAx>
        <c:axId val="1856064496"/>
        <c:scaling>
          <c:orientation val="minMax"/>
        </c:scaling>
        <c:delete val="0"/>
        <c:axPos val="l"/>
        <c:numFmt formatCode="#,##0.00,,&quot;M&quot;" sourceLinked="1"/>
        <c:majorTickMark val="out"/>
        <c:minorTickMark val="none"/>
        <c:tickLblPos val="nextTo"/>
        <c:spPr>
          <a:noFill/>
          <a:ln>
            <a:noFill/>
          </a:ln>
          <a:effectLst/>
        </c:spPr>
        <c:txPr>
          <a:bodyPr rot="-6000000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crossAx val="1856068336"/>
        <c:crosses val="autoZero"/>
        <c:crossBetween val="between"/>
      </c:valAx>
      <c:valAx>
        <c:axId val="1856064016"/>
        <c:scaling>
          <c:orientation val="minMax"/>
        </c:scaling>
        <c:delete val="0"/>
        <c:axPos val="r"/>
        <c:numFmt formatCode="#,##0.00,,&quot;M&quot;" sourceLinked="1"/>
        <c:majorTickMark val="out"/>
        <c:minorTickMark val="none"/>
        <c:tickLblPos val="nextTo"/>
        <c:spPr>
          <a:noFill/>
          <a:ln>
            <a:noFill/>
          </a:ln>
          <a:effectLst/>
        </c:spPr>
        <c:txPr>
          <a:bodyPr rot="-6000000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crossAx val="1856065936"/>
        <c:crosses val="max"/>
        <c:crossBetween val="between"/>
      </c:valAx>
      <c:catAx>
        <c:axId val="1856065936"/>
        <c:scaling>
          <c:orientation val="minMax"/>
        </c:scaling>
        <c:delete val="1"/>
        <c:axPos val="b"/>
        <c:numFmt formatCode="General" sourceLinked="1"/>
        <c:majorTickMark val="out"/>
        <c:minorTickMark val="none"/>
        <c:tickLblPos val="nextTo"/>
        <c:crossAx val="1856064016"/>
        <c:crosses val="autoZero"/>
        <c:auto val="1"/>
        <c:lblAlgn val="ctr"/>
        <c:lblOffset val="100"/>
        <c:noMultiLvlLbl val="0"/>
      </c:catAx>
      <c:spPr>
        <a:noFill/>
        <a:ln>
          <a:noFill/>
        </a:ln>
        <a:effectLst/>
      </c:spPr>
    </c:plotArea>
    <c:plotVisOnly val="1"/>
    <c:dispBlanksAs val="gap"/>
    <c:showDLblsOverMax val="0"/>
    <c:extLst/>
  </c:chart>
  <c:spPr>
    <a:solidFill>
      <a:schemeClr val="bg1"/>
    </a:solidFill>
    <a:ln w="9525" cap="flat" cmpd="sng" algn="ctr">
      <a:noFill/>
      <a:round/>
    </a:ln>
    <a:effectLst/>
  </c:spPr>
  <c:txPr>
    <a:bodyPr/>
    <a:lstStyle/>
    <a:p>
      <a:pPr algn="ctr">
        <a:defRPr lang="en-US" sz="900" b="1"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File.xlsx]DonutChart!PivotTable5</c:name>
    <c:fmtId val="0"/>
  </c:pivotSource>
  <c:chart>
    <c:title>
      <c:tx>
        <c:rich>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r>
              <a:rPr lang="en-US"/>
              <a:t>Top</a:t>
            </a:r>
            <a:r>
              <a:rPr lang="en-US" baseline="0"/>
              <a:t> 5 Products By Sales</a:t>
            </a:r>
          </a:p>
          <a:p>
            <a:pPr>
              <a:defRPr/>
            </a:pPr>
            <a:endParaRPr lang="en-US"/>
          </a:p>
        </c:rich>
      </c:tx>
      <c:layout>
        <c:manualLayout>
          <c:xMode val="edge"/>
          <c:yMode val="edge"/>
          <c:x val="0.43749029872860429"/>
          <c:y val="2.7777777777777776E-2"/>
        </c:manualLayout>
      </c:layout>
      <c:overlay val="0"/>
      <c:spPr>
        <a:noFill/>
        <a:ln>
          <a:noFill/>
        </a:ln>
        <a:effectLst/>
      </c:spPr>
      <c:txPr>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7"/>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8"/>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1"/>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2"/>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4"/>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5"/>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6"/>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s>
    <c:plotArea>
      <c:layout/>
      <c:doughnutChart>
        <c:varyColors val="1"/>
        <c:ser>
          <c:idx val="0"/>
          <c:order val="0"/>
          <c:tx>
            <c:strRef>
              <c:f>DonutChart!$B$1</c:f>
              <c:strCache>
                <c:ptCount val="1"/>
                <c:pt idx="0">
                  <c:v>Total</c:v>
                </c:pt>
              </c:strCache>
            </c:strRef>
          </c:tx>
          <c:spPr>
            <a:effectLst>
              <a:outerShdw blurRad="57150" dist="19050" dir="21540000" algn="ctr" rotWithShape="0">
                <a:srgbClr val="000000">
                  <a:alpha val="63000"/>
                </a:srgbClr>
              </a:outerShdw>
            </a:effectLst>
          </c:spPr>
          <c:dPt>
            <c:idx val="0"/>
            <c:bubble3D val="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extLst>
              <c:ext xmlns:c16="http://schemas.microsoft.com/office/drawing/2014/chart" uri="{C3380CC4-5D6E-409C-BE32-E72D297353CC}">
                <c16:uniqueId val="{00000001-50F0-4E00-8458-84ED2829F61E}"/>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03-50F0-4E00-8458-84ED2829F61E}"/>
              </c:ext>
            </c:extLst>
          </c:dPt>
          <c:dPt>
            <c:idx val="2"/>
            <c:bubble3D val="0"/>
            <c:explosion val="25"/>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0C-F9F4-46D3-A3BE-8FD90D89F89E}"/>
              </c:ext>
            </c:extLst>
          </c:dPt>
          <c:dPt>
            <c:idx val="3"/>
            <c:bubble3D val="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07-50F0-4E00-8458-84ED2829F61E}"/>
              </c:ext>
            </c:extLst>
          </c:dPt>
          <c:dPt>
            <c:idx val="4"/>
            <c:bubble3D val="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09-50F0-4E00-8458-84ED2829F61E}"/>
              </c:ext>
            </c:extLst>
          </c:dPt>
          <c:dLbls>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DonutChart!$A$2:$A$7</c:f>
              <c:strCache>
                <c:ptCount val="5"/>
                <c:pt idx="0">
                  <c:v>Mountain-200 Black, 46</c:v>
                </c:pt>
                <c:pt idx="1">
                  <c:v>Mountain-200 Silver, 38</c:v>
                </c:pt>
                <c:pt idx="2">
                  <c:v>Mountain-200 Silver, 42</c:v>
                </c:pt>
                <c:pt idx="3">
                  <c:v>Mountain-200 Silver, 46</c:v>
                </c:pt>
                <c:pt idx="4">
                  <c:v>Road-150 Red, 48</c:v>
                </c:pt>
              </c:strCache>
            </c:strRef>
          </c:cat>
          <c:val>
            <c:numRef>
              <c:f>DonutChart!$B$2:$B$7</c:f>
              <c:numCache>
                <c:formatCode>#,##0.00,,"M"</c:formatCode>
                <c:ptCount val="5"/>
                <c:pt idx="0">
                  <c:v>525115</c:v>
                </c:pt>
                <c:pt idx="1">
                  <c:v>453920</c:v>
                </c:pt>
                <c:pt idx="2">
                  <c:v>485904</c:v>
                </c:pt>
                <c:pt idx="3">
                  <c:v>473312</c:v>
                </c:pt>
                <c:pt idx="4">
                  <c:v>483165</c:v>
                </c:pt>
              </c:numCache>
            </c:numRef>
          </c:val>
          <c:extLst>
            <c:ext xmlns:c16="http://schemas.microsoft.com/office/drawing/2014/chart" uri="{C3380CC4-5D6E-409C-BE32-E72D297353CC}">
              <c16:uniqueId val="{0000000A-F9F4-46D3-A3BE-8FD90D89F89E}"/>
            </c:ext>
          </c:extLst>
        </c:ser>
        <c:dLbls>
          <c:showLegendKey val="0"/>
          <c:showVal val="0"/>
          <c:showCatName val="0"/>
          <c:showSerName val="0"/>
          <c:showPercent val="0"/>
          <c:showBubbleSize val="0"/>
          <c:showLeaderLines val="1"/>
        </c:dLbls>
        <c:firstSliceAng val="297"/>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c:spPr>
  <c:txPr>
    <a:bodyPr/>
    <a:lstStyle/>
    <a:p>
      <a:pPr algn="ctr">
        <a:defRPr lang="en-US" sz="900" b="1"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File.xlsx]Customer!PivotTable6</c:name>
    <c:fmtId val="0"/>
  </c:pivotSource>
  <c:chart>
    <c:title>
      <c:tx>
        <c:rich>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r>
              <a:rPr lang="en-US"/>
              <a:t>Top 5 Customer By Sales</a:t>
            </a:r>
          </a:p>
        </c:rich>
      </c:tx>
      <c:layout>
        <c:manualLayout>
          <c:xMode val="edge"/>
          <c:yMode val="edge"/>
          <c:x val="0.43749029872860429"/>
          <c:y val="2.7777777777777776E-2"/>
        </c:manualLayout>
      </c:layout>
      <c:overlay val="0"/>
      <c:spPr>
        <a:noFill/>
        <a:ln>
          <a:noFill/>
        </a:ln>
        <a:effectLst/>
      </c:spPr>
      <c:txPr>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4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5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5"/>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c:spPr>
      </c:pivotFmt>
      <c:pivotFmt>
        <c:idx val="5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7"/>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8"/>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9"/>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2"/>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3"/>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4"/>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5"/>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c:spPr>
      </c:pivotFmt>
      <c:pivotFmt>
        <c:idx val="6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7"/>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8"/>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s>
    <c:view3D>
      <c:rotX val="75"/>
      <c:rotY val="297"/>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7551567198230984E-2"/>
          <c:y val="0.18854244694132336"/>
          <c:w val="0.57787764270922304"/>
          <c:h val="0.71085205992509359"/>
        </c:manualLayout>
      </c:layout>
      <c:pie3DChart>
        <c:varyColors val="1"/>
        <c:ser>
          <c:idx val="0"/>
          <c:order val="0"/>
          <c:tx>
            <c:strRef>
              <c:f>Customer!$B$1</c:f>
              <c:strCache>
                <c:ptCount val="1"/>
                <c:pt idx="0">
                  <c:v>Total</c:v>
                </c:pt>
              </c:strCache>
            </c:strRef>
          </c:tx>
          <c:spPr>
            <a:effectLst>
              <a:outerShdw blurRad="57150" dist="19050" dir="21540000" algn="ctr" rotWithShape="0">
                <a:srgbClr val="000000">
                  <a:alpha val="63000"/>
                </a:srgbClr>
              </a:outerShdw>
            </a:effectLst>
          </c:spPr>
          <c:dPt>
            <c:idx val="0"/>
            <c:bubble3D val="0"/>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01-120E-4AC3-ACE5-7FF243358C51}"/>
              </c:ext>
            </c:extLst>
          </c:dPt>
          <c:dPt>
            <c:idx val="1"/>
            <c:bubble3D val="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03-120E-4AC3-ACE5-7FF243358C51}"/>
              </c:ext>
            </c:extLst>
          </c:dPt>
          <c:dPt>
            <c:idx val="2"/>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05-120E-4AC3-ACE5-7FF243358C51}"/>
              </c:ext>
            </c:extLst>
          </c:dPt>
          <c:dPt>
            <c:idx val="3"/>
            <c:bubble3D val="0"/>
            <c:explosion val="22"/>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10-C460-4DEE-87A1-30072BB393A1}"/>
              </c:ext>
            </c:extLst>
          </c:dPt>
          <c:dPt>
            <c:idx val="4"/>
            <c:bubble3D val="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extLst>
              <c:ext xmlns:c16="http://schemas.microsoft.com/office/drawing/2014/chart" uri="{C3380CC4-5D6E-409C-BE32-E72D297353CC}">
                <c16:uniqueId val="{00000009-120E-4AC3-ACE5-7FF243358C51}"/>
              </c:ext>
            </c:extLst>
          </c:dPt>
          <c:dLbls>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Customer!$A$2:$A$7</c:f>
              <c:strCache>
                <c:ptCount val="5"/>
                <c:pt idx="0">
                  <c:v>Jonathan Hill E</c:v>
                </c:pt>
                <c:pt idx="1">
                  <c:v>Kristi Perez E</c:v>
                </c:pt>
                <c:pt idx="2">
                  <c:v>Luis Wang</c:v>
                </c:pt>
                <c:pt idx="3">
                  <c:v>Trinity Richardson</c:v>
                </c:pt>
                <c:pt idx="4">
                  <c:v>Victoria Stewart C</c:v>
                </c:pt>
              </c:strCache>
            </c:strRef>
          </c:cat>
          <c:val>
            <c:numRef>
              <c:f>Customer!$B$2:$B$7</c:f>
              <c:numCache>
                <c:formatCode>#.0,\K</c:formatCode>
                <c:ptCount val="5"/>
                <c:pt idx="0">
                  <c:v>6718</c:v>
                </c:pt>
                <c:pt idx="1">
                  <c:v>6745</c:v>
                </c:pt>
                <c:pt idx="2">
                  <c:v>6712</c:v>
                </c:pt>
                <c:pt idx="3">
                  <c:v>6756</c:v>
                </c:pt>
                <c:pt idx="4">
                  <c:v>6772</c:v>
                </c:pt>
              </c:numCache>
            </c:numRef>
          </c:val>
          <c:extLst>
            <c:ext xmlns:c16="http://schemas.microsoft.com/office/drawing/2014/chart" uri="{C3380CC4-5D6E-409C-BE32-E72D297353CC}">
              <c16:uniqueId val="{0000000E-C460-4DEE-87A1-30072BB393A1}"/>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c:spPr>
  <c:txPr>
    <a:bodyPr/>
    <a:lstStyle/>
    <a:p>
      <a:pPr algn="ctr">
        <a:defRPr lang="en-US" sz="900" b="1"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File.xlsx]Customer!PivotTable1</c:name>
    <c:fmtId val="19"/>
  </c:pivotSource>
  <c:chart>
    <c:title>
      <c:tx>
        <c:rich>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r>
              <a:rPr lang="en-US"/>
              <a:t>Total</a:t>
            </a:r>
          </a:p>
        </c:rich>
      </c:tx>
      <c:layout>
        <c:manualLayout>
          <c:xMode val="edge"/>
          <c:yMode val="edge"/>
          <c:x val="0.43749029872860429"/>
          <c:y val="2.7777777777777776E-2"/>
        </c:manualLayout>
      </c:layout>
      <c:overlay val="0"/>
      <c:spPr>
        <a:noFill/>
        <a:ln>
          <a:noFill/>
        </a:ln>
        <a:effectLst/>
      </c:spPr>
      <c:txPr>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4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5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5"/>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c:spPr>
      </c:pivotFmt>
      <c:pivotFmt>
        <c:idx val="5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7"/>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8"/>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59"/>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2"/>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3"/>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4"/>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5"/>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c:spPr>
      </c:pivotFmt>
      <c:pivotFmt>
        <c:idx val="6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7"/>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8"/>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6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0"/>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1"/>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3"/>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4"/>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6"/>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7"/>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79"/>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8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a:sp3d/>
        </c:spPr>
      </c:pivotFmt>
      <c:pivotFmt>
        <c:idx val="8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2"/>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83"/>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8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85"/>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86"/>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s>
    <c:plotArea>
      <c:layout>
        <c:manualLayout>
          <c:layoutTarget val="inner"/>
          <c:xMode val="edge"/>
          <c:yMode val="edge"/>
          <c:x val="8.7551567198230984E-2"/>
          <c:y val="0.18854244694132336"/>
          <c:w val="0.57787764270922304"/>
          <c:h val="0.71085205992509359"/>
        </c:manualLayout>
      </c:layout>
      <c:barChart>
        <c:barDir val="col"/>
        <c:grouping val="clustered"/>
        <c:varyColors val="0"/>
        <c:ser>
          <c:idx val="0"/>
          <c:order val="0"/>
          <c:tx>
            <c:strRef>
              <c:f>Customer!$B$11</c:f>
              <c:strCache>
                <c:ptCount val="1"/>
                <c:pt idx="0">
                  <c:v>Total</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invertIfNegative val="0"/>
          <c:dPt>
            <c:idx val="0"/>
            <c:invertIfNegative val="0"/>
            <c:bubble3D val="0"/>
            <c:spPr>
              <a:gradFill rotWithShape="1">
                <a:gsLst>
                  <a:gs pos="0">
                    <a:schemeClr val="accent4">
                      <a:shade val="53000"/>
                      <a:satMod val="103000"/>
                      <a:lumMod val="102000"/>
                      <a:tint val="94000"/>
                    </a:schemeClr>
                  </a:gs>
                  <a:gs pos="50000">
                    <a:schemeClr val="accent4">
                      <a:shade val="53000"/>
                      <a:satMod val="110000"/>
                      <a:lumMod val="100000"/>
                      <a:shade val="100000"/>
                    </a:schemeClr>
                  </a:gs>
                  <a:gs pos="100000">
                    <a:schemeClr val="accent4">
                      <a:shade val="53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10-C54C-4DFE-9CAA-8F915956E040}"/>
              </c:ext>
            </c:extLst>
          </c:dPt>
          <c:dPt>
            <c:idx val="1"/>
            <c:invertIfNegative val="0"/>
            <c:bubble3D val="0"/>
            <c:spPr>
              <a:gradFill rotWithShape="1">
                <a:gsLst>
                  <a:gs pos="0">
                    <a:schemeClr val="accent4">
                      <a:shade val="76000"/>
                      <a:satMod val="103000"/>
                      <a:lumMod val="102000"/>
                      <a:tint val="94000"/>
                    </a:schemeClr>
                  </a:gs>
                  <a:gs pos="50000">
                    <a:schemeClr val="accent4">
                      <a:shade val="76000"/>
                      <a:satMod val="110000"/>
                      <a:lumMod val="100000"/>
                      <a:shade val="100000"/>
                    </a:schemeClr>
                  </a:gs>
                  <a:gs pos="100000">
                    <a:schemeClr val="accent4">
                      <a:shade val="76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12-C54C-4DFE-9CAA-8F915956E040}"/>
              </c:ext>
            </c:extLst>
          </c:dPt>
          <c:dPt>
            <c:idx val="2"/>
            <c:invertIfNegative val="0"/>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14-C54C-4DFE-9CAA-8F915956E040}"/>
              </c:ext>
            </c:extLst>
          </c:dPt>
          <c:dPt>
            <c:idx val="3"/>
            <c:invertIfNegative val="0"/>
            <c:bubble3D val="0"/>
            <c:explosion val="22"/>
            <c:spPr>
              <a:gradFill rotWithShape="1">
                <a:gsLst>
                  <a:gs pos="0">
                    <a:schemeClr val="accent4">
                      <a:tint val="77000"/>
                      <a:satMod val="103000"/>
                      <a:lumMod val="102000"/>
                      <a:tint val="94000"/>
                    </a:schemeClr>
                  </a:gs>
                  <a:gs pos="50000">
                    <a:schemeClr val="accent4">
                      <a:tint val="77000"/>
                      <a:satMod val="110000"/>
                      <a:lumMod val="100000"/>
                      <a:shade val="100000"/>
                    </a:schemeClr>
                  </a:gs>
                  <a:gs pos="100000">
                    <a:schemeClr val="accent4">
                      <a:tint val="77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16-C54C-4DFE-9CAA-8F915956E040}"/>
              </c:ext>
            </c:extLst>
          </c:dPt>
          <c:dPt>
            <c:idx val="4"/>
            <c:invertIfNegative val="0"/>
            <c:bubble3D val="0"/>
            <c:spPr>
              <a:gradFill rotWithShape="1">
                <a:gsLst>
                  <a:gs pos="0">
                    <a:schemeClr val="accent4">
                      <a:tint val="54000"/>
                      <a:satMod val="103000"/>
                      <a:lumMod val="102000"/>
                      <a:tint val="94000"/>
                    </a:schemeClr>
                  </a:gs>
                  <a:gs pos="50000">
                    <a:schemeClr val="accent4">
                      <a:tint val="54000"/>
                      <a:satMod val="110000"/>
                      <a:lumMod val="100000"/>
                      <a:shade val="100000"/>
                    </a:schemeClr>
                  </a:gs>
                  <a:gs pos="100000">
                    <a:schemeClr val="accent4">
                      <a:tint val="54000"/>
                      <a:lumMod val="99000"/>
                      <a:satMod val="120000"/>
                      <a:shade val="78000"/>
                    </a:schemeClr>
                  </a:gs>
                </a:gsLst>
                <a:lin ang="5400000" scaled="0"/>
              </a:gradFill>
              <a:ln>
                <a:noFill/>
              </a:ln>
              <a:effectLst>
                <a:outerShdw blurRad="57150" dist="19050" dir="21540000" algn="ctr" rotWithShape="0">
                  <a:srgbClr val="000000">
                    <a:alpha val="63000"/>
                  </a:srgbClr>
                </a:outerShdw>
              </a:effectLst>
            </c:spPr>
            <c:extLst>
              <c:ext xmlns:c16="http://schemas.microsoft.com/office/drawing/2014/chart" uri="{C3380CC4-5D6E-409C-BE32-E72D297353CC}">
                <c16:uniqueId val="{00000018-C54C-4DFE-9CAA-8F915956E040}"/>
              </c:ext>
            </c:extLst>
          </c:dPt>
          <c:dLbls>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Customer!$A$12:$A$17</c:f>
              <c:strCache>
                <c:ptCount val="5"/>
                <c:pt idx="0">
                  <c:v>Bike Wash - Dissolver</c:v>
                </c:pt>
                <c:pt idx="1">
                  <c:v>Racing Socks, L</c:v>
                </c:pt>
                <c:pt idx="2">
                  <c:v>Racing Socks, M</c:v>
                </c:pt>
                <c:pt idx="3">
                  <c:v>Road Tire Tube</c:v>
                </c:pt>
                <c:pt idx="4">
                  <c:v>Touring Tire Tube</c:v>
                </c:pt>
              </c:strCache>
            </c:strRef>
          </c:cat>
          <c:val>
            <c:numRef>
              <c:f>Customer!$B$12:$B$17</c:f>
              <c:numCache>
                <c:formatCode>General</c:formatCode>
                <c:ptCount val="5"/>
                <c:pt idx="0">
                  <c:v>2832</c:v>
                </c:pt>
                <c:pt idx="1">
                  <c:v>963</c:v>
                </c:pt>
                <c:pt idx="2">
                  <c:v>1170</c:v>
                </c:pt>
                <c:pt idx="3">
                  <c:v>2664</c:v>
                </c:pt>
                <c:pt idx="4">
                  <c:v>1810</c:v>
                </c:pt>
              </c:numCache>
            </c:numRef>
          </c:val>
          <c:extLst>
            <c:ext xmlns:c16="http://schemas.microsoft.com/office/drawing/2014/chart" uri="{C3380CC4-5D6E-409C-BE32-E72D297353CC}">
              <c16:uniqueId val="{00000019-C54C-4DFE-9CAA-8F915956E040}"/>
            </c:ext>
          </c:extLst>
        </c:ser>
        <c:dLbls>
          <c:showLegendKey val="0"/>
          <c:showVal val="0"/>
          <c:showCatName val="0"/>
          <c:showSerName val="0"/>
          <c:showPercent val="0"/>
          <c:showBubbleSize val="0"/>
        </c:dLbls>
        <c:gapWidth val="100"/>
        <c:axId val="1182892335"/>
        <c:axId val="1182894255"/>
      </c:barChart>
      <c:catAx>
        <c:axId val="1182892335"/>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crossAx val="1182894255"/>
        <c:auto val="1"/>
        <c:lblAlgn val="ctr"/>
        <c:lblOffset val="100"/>
        <c:noMultiLvlLbl val="0"/>
      </c:catAx>
      <c:valAx>
        <c:axId val="118289425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crossAx val="1182892335"/>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legend>
    <c:plotVisOnly val="1"/>
    <c:dispBlanksAs val="gap"/>
    <c:showDLblsOverMax val="0"/>
    <c:extLst/>
  </c:chart>
  <c:spPr>
    <a:solidFill>
      <a:schemeClr val="bg1"/>
    </a:solidFill>
    <a:ln w="9525" cap="flat" cmpd="sng" algn="ctr">
      <a:noFill/>
      <a:round/>
    </a:ln>
    <a:effectLst/>
  </c:spPr>
  <c:txPr>
    <a:bodyPr/>
    <a:lstStyle/>
    <a:p>
      <a:pPr algn="ctr">
        <a:defRPr lang="en-US" sz="900" b="1"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File.xlsx]Region!PivotTable7</c:name>
    <c:fmtId val="0"/>
  </c:pivotSource>
  <c:chart>
    <c:title>
      <c:tx>
        <c:rich>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r>
              <a:rPr lang="en-US"/>
              <a:t>Sales</a:t>
            </a:r>
            <a:r>
              <a:rPr lang="en-US" baseline="0"/>
              <a:t> By Region</a:t>
            </a:r>
            <a:endParaRPr lang="en-US"/>
          </a:p>
        </c:rich>
      </c:tx>
      <c:layout>
        <c:manualLayout>
          <c:xMode val="edge"/>
          <c:yMode val="edge"/>
          <c:x val="0.43749029872860429"/>
          <c:y val="2.7777777777777776E-2"/>
        </c:manualLayout>
      </c:layout>
      <c:overlay val="0"/>
      <c:spPr>
        <a:noFill/>
        <a:ln>
          <a:noFill/>
        </a:ln>
        <a:effectLst/>
      </c:spPr>
      <c:txPr>
        <a:bodyPr rot="0" spcFirstLastPara="1" vertOverflow="ellipsis" vert="horz" wrap="square" anchor="ctr" anchorCtr="1"/>
        <a:lstStyle/>
        <a:p>
          <a:pPr>
            <a:defRPr lang="en-US" sz="108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bg2">
                      <a:lumMod val="1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3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3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4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4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5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5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pivotFmt>
      <c:pivotFmt>
        <c:idx val="5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a:contourClr>
              <a:schemeClr val="accent2">
                <a:lumMod val="60000"/>
                <a:lumOff val="40000"/>
              </a:schemeClr>
            </a:contourClr>
          </a:sp3d>
        </c:spPr>
      </c:pivotFmt>
      <c:pivotFmt>
        <c:idx val="5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5">
                <a:lumMod val="75000"/>
              </a:schemeClr>
            </a:contourClr>
          </a:sp3d>
        </c:spPr>
      </c:pivotFmt>
      <c:pivotFmt>
        <c:idx val="5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6">
                <a:lumMod val="75000"/>
              </a:schemeClr>
            </a:contourClr>
          </a:sp3d>
        </c:spPr>
      </c:pivotFmt>
      <c:pivotFmt>
        <c:idx val="5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rgbClr val="B7B0FE"/>
            </a:contourClr>
          </a:sp3d>
        </c:spPr>
      </c:pivotFmt>
      <c:pivotFmt>
        <c:idx val="5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pivotFmt>
      <c:pivotFmt>
        <c:idx val="6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a:contourClr>
              <a:schemeClr val="accent2">
                <a:lumMod val="60000"/>
                <a:lumOff val="40000"/>
              </a:schemeClr>
            </a:contourClr>
          </a:sp3d>
        </c:spPr>
      </c:pivotFmt>
      <c:pivotFmt>
        <c:idx val="6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5">
                <a:lumMod val="75000"/>
              </a:schemeClr>
            </a:contourClr>
          </a:sp3d>
        </c:spPr>
      </c:pivotFmt>
      <c:pivotFmt>
        <c:idx val="6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6">
                <a:lumMod val="75000"/>
              </a:schemeClr>
            </a:contourClr>
          </a:sp3d>
        </c:spPr>
      </c:pivotFmt>
      <c:pivotFmt>
        <c:idx val="6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rgbClr val="B7B0FE"/>
            </a:contourClr>
          </a:sp3d>
        </c:spPr>
      </c:pivotFmt>
      <c:pivotFmt>
        <c:idx val="6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4"/>
            </a:contourClr>
          </a:sp3d>
        </c:spPr>
      </c:pivotFmt>
      <c:pivotFmt>
        <c:idx val="67"/>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a:sp3d>
            <a:contourClr>
              <a:schemeClr val="accent2">
                <a:lumMod val="60000"/>
                <a:lumOff val="40000"/>
              </a:schemeClr>
            </a:contourClr>
          </a:sp3d>
        </c:spPr>
      </c:pivotFmt>
      <c:pivotFmt>
        <c:idx val="68"/>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5">
                <a:lumMod val="75000"/>
              </a:schemeClr>
            </a:contourClr>
          </a:sp3d>
        </c:spPr>
      </c:pivotFmt>
      <c:pivotFmt>
        <c:idx val="69"/>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chemeClr val="accent6">
                <a:lumMod val="75000"/>
              </a:schemeClr>
            </a:contourClr>
          </a:sp3d>
        </c:spPr>
      </c:pivotFmt>
      <c:pivotFmt>
        <c:idx val="7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a:sp3d>
            <a:contourClr>
              <a:srgbClr val="B7B0FE"/>
            </a:contourClr>
          </a:sp3d>
        </c:spPr>
      </c:pivotFmt>
      <c:pivotFmt>
        <c:idx val="7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3"/>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chemeClr val="accent2">
                <a:lumMod val="60000"/>
                <a:lumOff val="40000"/>
                <a:alpha val="63000"/>
              </a:schemeClr>
            </a:outerShdw>
          </a:effectLst>
        </c:spPr>
      </c:pivotFmt>
      <c:pivotFmt>
        <c:idx val="74"/>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pivotFmt>
      <c:pivotFmt>
        <c:idx val="76"/>
      </c:pivotFmt>
    </c:pivotFmts>
    <c:plotArea>
      <c:layout/>
      <c:barChart>
        <c:barDir val="col"/>
        <c:grouping val="clustered"/>
        <c:varyColors val="0"/>
        <c:ser>
          <c:idx val="0"/>
          <c:order val="0"/>
          <c:tx>
            <c:strRef>
              <c:f>Region!$B$1</c:f>
              <c:strCache>
                <c:ptCount val="1"/>
                <c:pt idx="0">
                  <c:v>Total</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21540000" algn="ctr" rotWithShape="0">
                <a:srgbClr val="000000">
                  <a:alpha val="63000"/>
                </a:srgbClr>
              </a:outerShdw>
            </a:effectLst>
          </c:spPr>
          <c:invertIfNegative val="0"/>
          <c:dPt>
            <c:idx val="0"/>
            <c:invertIfNegative val="0"/>
            <c:bubble3D val="0"/>
          </c:dPt>
          <c:dPt>
            <c:idx val="1"/>
            <c:invertIfNegative val="0"/>
            <c:bubble3D val="0"/>
            <c:extLst>
              <c:ext xmlns:c16="http://schemas.microsoft.com/office/drawing/2014/chart" uri="{C3380CC4-5D6E-409C-BE32-E72D297353CC}">
                <c16:uniqueId val="{00000001-FCD4-4C95-A225-DD1BF60D3AD0}"/>
              </c:ext>
            </c:extLst>
          </c:dPt>
          <c:dLbls>
            <c:spPr>
              <a:noFill/>
              <a:ln>
                <a:noFill/>
              </a:ln>
              <a:effectLst/>
            </c:spPr>
            <c:txPr>
              <a:bodyPr rot="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Region!$A$2:$A$7</c:f>
              <c:strCache>
                <c:ptCount val="5"/>
                <c:pt idx="0">
                  <c:v>Central</c:v>
                </c:pt>
                <c:pt idx="1">
                  <c:v>Northeast</c:v>
                </c:pt>
                <c:pt idx="2">
                  <c:v>Northwest</c:v>
                </c:pt>
                <c:pt idx="3">
                  <c:v>Southeast</c:v>
                </c:pt>
                <c:pt idx="4">
                  <c:v>Southwest</c:v>
                </c:pt>
              </c:strCache>
            </c:strRef>
          </c:cat>
          <c:val>
            <c:numRef>
              <c:f>Region!$B$2:$B$7</c:f>
              <c:numCache>
                <c:formatCode>#,##0.00,,"M"</c:formatCode>
                <c:ptCount val="5"/>
                <c:pt idx="0">
                  <c:v>3005</c:v>
                </c:pt>
                <c:pt idx="1">
                  <c:v>6536</c:v>
                </c:pt>
                <c:pt idx="2">
                  <c:v>3651245</c:v>
                </c:pt>
                <c:pt idx="3">
                  <c:v>12244</c:v>
                </c:pt>
                <c:pt idx="4">
                  <c:v>5720200</c:v>
                </c:pt>
              </c:numCache>
            </c:numRef>
          </c:val>
          <c:extLst>
            <c:ext xmlns:c16="http://schemas.microsoft.com/office/drawing/2014/chart" uri="{C3380CC4-5D6E-409C-BE32-E72D297353CC}">
              <c16:uniqueId val="{00000002-DBA2-4836-AAD3-7A89CD942E6F}"/>
            </c:ext>
          </c:extLst>
        </c:ser>
        <c:dLbls>
          <c:showLegendKey val="0"/>
          <c:showVal val="1"/>
          <c:showCatName val="0"/>
          <c:showSerName val="0"/>
          <c:showPercent val="0"/>
          <c:showBubbleSize val="0"/>
        </c:dLbls>
        <c:gapWidth val="100"/>
        <c:axId val="1604797040"/>
        <c:axId val="1604805680"/>
      </c:barChart>
      <c:catAx>
        <c:axId val="1604797040"/>
        <c:scaling>
          <c:orientation val="minMax"/>
        </c:scaling>
        <c:delete val="0"/>
        <c:axPos val="b"/>
        <c:numFmt formatCode="General" sourceLinked="1"/>
        <c:majorTickMark val="out"/>
        <c:minorTickMark val="none"/>
        <c:tickLblPos val="nextTo"/>
        <c:spPr>
          <a:noFill/>
          <a:ln w="12700" cap="flat" cmpd="sng" algn="ctr">
            <a:noFill/>
            <a:round/>
          </a:ln>
          <a:effectLst/>
        </c:spPr>
        <c:txPr>
          <a:bodyPr rot="-6000000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crossAx val="1604805680"/>
        <c:crosses val="autoZero"/>
        <c:auto val="1"/>
        <c:lblAlgn val="ctr"/>
        <c:lblOffset val="100"/>
        <c:noMultiLvlLbl val="0"/>
      </c:catAx>
      <c:valAx>
        <c:axId val="1604805680"/>
        <c:scaling>
          <c:orientation val="minMax"/>
        </c:scaling>
        <c:delete val="0"/>
        <c:axPos val="l"/>
        <c:numFmt formatCode="#,##0.00,,&quot;M&quot;" sourceLinked="1"/>
        <c:majorTickMark val="out"/>
        <c:minorTickMark val="none"/>
        <c:tickLblPos val="nextTo"/>
        <c:spPr>
          <a:noFill/>
          <a:ln>
            <a:noFill/>
          </a:ln>
          <a:effectLst/>
        </c:spPr>
        <c:txPr>
          <a:bodyPr rot="-60000000" spcFirstLastPara="1" vertOverflow="ellipsis" vert="horz" wrap="square" anchor="ctr" anchorCtr="1"/>
          <a:lstStyle/>
          <a:p>
            <a:pPr>
              <a:defRPr lang="en-US" sz="900" b="1" i="0" u="none" strike="noStrike" kern="1200" baseline="0">
                <a:solidFill>
                  <a:schemeClr val="tx2"/>
                </a:solidFill>
                <a:latin typeface="+mn-lt"/>
                <a:ea typeface="+mn-ea"/>
                <a:cs typeface="+mn-cs"/>
              </a:defRPr>
            </a:pPr>
            <a:endParaRPr lang="en-US"/>
          </a:p>
        </c:txPr>
        <c:crossAx val="1604797040"/>
        <c:crosses val="autoZero"/>
        <c:crossBetween val="between"/>
      </c:valAx>
      <c:spPr>
        <a:noFill/>
        <a:ln>
          <a:noFill/>
        </a:ln>
        <a:effectLst/>
      </c:spPr>
    </c:plotArea>
    <c:plotVisOnly val="1"/>
    <c:dispBlanksAs val="gap"/>
    <c:showDLblsOverMax val="0"/>
    <c:extLst/>
  </c:chart>
  <c:spPr>
    <a:solidFill>
      <a:schemeClr val="bg1"/>
    </a:solidFill>
    <a:ln w="9525" cap="flat" cmpd="sng" algn="ctr">
      <a:noFill/>
      <a:round/>
    </a:ln>
    <a:effectLst/>
  </c:spPr>
  <c:txPr>
    <a:bodyPr/>
    <a:lstStyle/>
    <a:p>
      <a:pPr algn="ctr">
        <a:defRPr lang="en-US" sz="900" b="1"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6"/>
    </mc:Choice>
    <mc:Fallback>
      <c:style val="6"/>
    </mc:Fallback>
  </mc:AlternateContent>
  <c:pivotSource>
    <c:name>[Project Dashboard File.xlsx]Yearwise Sales!PivotTable1</c:name>
    <c:fmtId val="20"/>
  </c:pivotSource>
  <c:chart>
    <c:title>
      <c:tx>
        <c:rich>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r>
              <a:rPr lang="en-US" sz="1800">
                <a:latin typeface="Arial Black" panose="020B0A04020102020204" pitchFamily="34" charset="0"/>
              </a:rPr>
              <a:t>Yearwise Sales</a:t>
            </a:r>
          </a:p>
          <a:p>
            <a:pPr>
              <a:defRPr/>
            </a:pPr>
            <a:endParaRPr lang="en-US"/>
          </a:p>
        </c:rich>
      </c:tx>
      <c:overlay val="0"/>
      <c:spPr>
        <a:noFill/>
        <a:ln>
          <a:noFill/>
        </a:ln>
        <a:effectLst/>
      </c:spPr>
      <c:txPr>
        <a:bodyPr rot="0" spcFirstLastPara="1" vertOverflow="ellipsis" vert="horz" wrap="square" anchor="ctr" anchorCtr="1"/>
        <a:lstStyle/>
        <a:p>
          <a:pPr>
            <a:defRPr lang="en-US" sz="1080" b="0"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500" b="1"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3233966264051181E-2"/>
          <c:y val="0.17177361660839913"/>
          <c:w val="0.87039882050678075"/>
          <c:h val="0.67158834861327354"/>
        </c:manualLayout>
      </c:layout>
      <c:barChart>
        <c:barDir val="bar"/>
        <c:grouping val="clustered"/>
        <c:varyColors val="0"/>
        <c:ser>
          <c:idx val="0"/>
          <c:order val="0"/>
          <c:tx>
            <c:strRef>
              <c:f>'Yearwise Sales'!$B$1</c:f>
              <c:strCache>
                <c:ptCount val="1"/>
                <c:pt idx="0">
                  <c:v>Total</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500" b="1"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'Yearwise Sales'!$A$2:$A$7</c:f>
              <c:strCache>
                <c:ptCount val="5"/>
                <c:pt idx="0">
                  <c:v>2010</c:v>
                </c:pt>
                <c:pt idx="1">
                  <c:v>2011</c:v>
                </c:pt>
                <c:pt idx="2">
                  <c:v>2012</c:v>
                </c:pt>
                <c:pt idx="3">
                  <c:v>2013</c:v>
                </c:pt>
                <c:pt idx="4">
                  <c:v>2014</c:v>
                </c:pt>
              </c:strCache>
            </c:strRef>
          </c:cat>
          <c:val>
            <c:numRef>
              <c:f>'Yearwise Sales'!$B$2:$B$7</c:f>
              <c:numCache>
                <c:formatCode>\ #,##0.00,,"M"</c:formatCode>
                <c:ptCount val="5"/>
                <c:pt idx="0">
                  <c:v>14837</c:v>
                </c:pt>
                <c:pt idx="1">
                  <c:v>2458794</c:v>
                </c:pt>
                <c:pt idx="2">
                  <c:v>1437464</c:v>
                </c:pt>
                <c:pt idx="3">
                  <c:v>5464509</c:v>
                </c:pt>
                <c:pt idx="4">
                  <c:v>17626</c:v>
                </c:pt>
              </c:numCache>
            </c:numRef>
          </c:val>
          <c:extLst>
            <c:ext xmlns:c16="http://schemas.microsoft.com/office/drawing/2014/chart" uri="{C3380CC4-5D6E-409C-BE32-E72D297353CC}">
              <c16:uniqueId val="{00000001-7176-4D04-8ECD-CA0C2A925ACC}"/>
            </c:ext>
          </c:extLst>
        </c:ser>
        <c:dLbls>
          <c:dLblPos val="outEnd"/>
          <c:showLegendKey val="0"/>
          <c:showVal val="1"/>
          <c:showCatName val="0"/>
          <c:showSerName val="0"/>
          <c:showPercent val="0"/>
          <c:showBubbleSize val="0"/>
        </c:dLbls>
        <c:gapWidth val="115"/>
        <c:overlap val="-20"/>
        <c:axId val="960112848"/>
        <c:axId val="960113808"/>
      </c:barChart>
      <c:catAx>
        <c:axId val="960112848"/>
        <c:scaling>
          <c:orientation val="minMax"/>
        </c:scaling>
        <c:delete val="0"/>
        <c:axPos val="l"/>
        <c:numFmt formatCode="General" sourceLinked="1"/>
        <c:majorTickMark val="none"/>
        <c:minorTickMark val="none"/>
        <c:tickLblPos val="nextTo"/>
        <c:spPr>
          <a:noFill/>
          <a:ln w="12700" cap="flat" cmpd="sng" algn="ctr">
            <a:noFill/>
            <a:round/>
          </a:ln>
          <a:effectLst/>
        </c:spPr>
        <c:txPr>
          <a:bodyPr rot="-60000000" spcFirstLastPara="1" vertOverflow="ellipsis" vert="horz" wrap="square" anchor="ctr" anchorCtr="1"/>
          <a:lstStyle/>
          <a:p>
            <a:pPr>
              <a:defRPr lang="en-US" sz="1500" b="1" i="0" u="none" strike="noStrike" kern="1200" baseline="0">
                <a:solidFill>
                  <a:schemeClr val="tx1"/>
                </a:solidFill>
                <a:latin typeface="+mn-lt"/>
                <a:ea typeface="+mn-ea"/>
                <a:cs typeface="+mn-cs"/>
              </a:defRPr>
            </a:pPr>
            <a:endParaRPr lang="en-US"/>
          </a:p>
        </c:txPr>
        <c:crossAx val="960113808"/>
        <c:crosses val="autoZero"/>
        <c:auto val="1"/>
        <c:lblAlgn val="ctr"/>
        <c:lblOffset val="100"/>
        <c:noMultiLvlLbl val="0"/>
      </c:catAx>
      <c:valAx>
        <c:axId val="960113808"/>
        <c:scaling>
          <c:orientation val="minMax"/>
        </c:scaling>
        <c:delete val="0"/>
        <c:axPos val="b"/>
        <c:numFmt formatCode="\ #,##0.00,,&quot;M&quot;" sourceLinked="1"/>
        <c:majorTickMark val="none"/>
        <c:minorTickMark val="none"/>
        <c:tickLblPos val="nextTo"/>
        <c:spPr>
          <a:noFill/>
          <a:ln>
            <a:noFill/>
          </a:ln>
          <a:effectLst/>
        </c:spPr>
        <c:txPr>
          <a:bodyPr rot="-60000000" spcFirstLastPara="1" vertOverflow="ellipsis" vert="horz" wrap="square" anchor="ctr" anchorCtr="1"/>
          <a:lstStyle/>
          <a:p>
            <a:pPr>
              <a:defRPr lang="en-US" sz="1500" b="1" i="0" u="none" strike="noStrike" kern="1200" baseline="0">
                <a:solidFill>
                  <a:schemeClr val="tx2"/>
                </a:solidFill>
                <a:latin typeface="+mn-lt"/>
                <a:ea typeface="+mn-ea"/>
                <a:cs typeface="+mn-cs"/>
              </a:defRPr>
            </a:pPr>
            <a:endParaRPr lang="en-US"/>
          </a:p>
        </c:txPr>
        <c:crossAx val="9601128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lgn="ctr">
        <a:defRPr lang="en-US" sz="9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withinLinear" id="17">
  <a:schemeClr val="accent4"/>
</cs:colorStyle>
</file>

<file path=xl/charts/colors11.xml><?xml version="1.0" encoding="utf-8"?>
<cs:colorStyle xmlns:cs="http://schemas.microsoft.com/office/drawing/2012/chartStyle" xmlns:a="http://schemas.openxmlformats.org/drawingml/2006/main" meth="withinLinear" id="17">
  <a:schemeClr val="accent4"/>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withinLinear" id="17">
  <a:schemeClr val="accent4"/>
</cs:colorStyle>
</file>

<file path=xl/charts/colors14.xml><?xml version="1.0" encoding="utf-8"?>
<cs:colorStyle xmlns:cs="http://schemas.microsoft.com/office/drawing/2012/chartStyle" xmlns:a="http://schemas.openxmlformats.org/drawingml/2006/main" meth="withinLinear" id="17">
  <a:schemeClr val="accent4"/>
</cs:colorStyle>
</file>

<file path=xl/charts/colors15.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withinLinear" id="17">
  <a:schemeClr val="accent4"/>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8.xml"/></Relationships>
</file>

<file path=xl/drawings/_rels/drawing8.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chart" Target="../charts/chart13.xml"/><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chart" Target="../charts/chart12.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chart" Target="../charts/chart11.xml"/><Relationship Id="rId5" Type="http://schemas.openxmlformats.org/officeDocument/2006/relationships/image" Target="../media/image5.png"/><Relationship Id="rId15" Type="http://schemas.openxmlformats.org/officeDocument/2006/relationships/chart" Target="../charts/chart15.xml"/><Relationship Id="rId10" Type="http://schemas.openxmlformats.org/officeDocument/2006/relationships/chart" Target="../charts/chart10.xml"/><Relationship Id="rId4" Type="http://schemas.openxmlformats.org/officeDocument/2006/relationships/image" Target="../media/image4.svg"/><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3</xdr:col>
      <xdr:colOff>3174</xdr:colOff>
      <xdr:row>3</xdr:row>
      <xdr:rowOff>0</xdr:rowOff>
    </xdr:from>
    <xdr:to>
      <xdr:col>12</xdr:col>
      <xdr:colOff>196849</xdr:colOff>
      <xdr:row>17</xdr:row>
      <xdr:rowOff>165100</xdr:rowOff>
    </xdr:to>
    <xdr:graphicFrame macro="">
      <xdr:nvGraphicFramePr>
        <xdr:cNvPr id="2" name="Chart 1">
          <a:extLst>
            <a:ext uri="{FF2B5EF4-FFF2-40B4-BE49-F238E27FC236}">
              <a16:creationId xmlns:a16="http://schemas.microsoft.com/office/drawing/2014/main" id="{FBB43816-9F54-2338-A93F-F4978198B4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231774</xdr:colOff>
      <xdr:row>2</xdr:row>
      <xdr:rowOff>0</xdr:rowOff>
    </xdr:from>
    <xdr:to>
      <xdr:col>12</xdr:col>
      <xdr:colOff>323850</xdr:colOff>
      <xdr:row>13</xdr:row>
      <xdr:rowOff>6350</xdr:rowOff>
    </xdr:to>
    <xdr:graphicFrame macro="">
      <xdr:nvGraphicFramePr>
        <xdr:cNvPr id="2" name="Chart 1">
          <a:extLst>
            <a:ext uri="{FF2B5EF4-FFF2-40B4-BE49-F238E27FC236}">
              <a16:creationId xmlns:a16="http://schemas.microsoft.com/office/drawing/2014/main" id="{7A3CB0A0-D2EB-474C-183A-98FD78A9B73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346075</xdr:colOff>
      <xdr:row>4</xdr:row>
      <xdr:rowOff>69850</xdr:rowOff>
    </xdr:from>
    <xdr:to>
      <xdr:col>11</xdr:col>
      <xdr:colOff>407035</xdr:colOff>
      <xdr:row>19</xdr:row>
      <xdr:rowOff>160528</xdr:rowOff>
    </xdr:to>
    <xdr:graphicFrame macro="">
      <xdr:nvGraphicFramePr>
        <xdr:cNvPr id="2" name="Chart 1">
          <a:extLst>
            <a:ext uri="{FF2B5EF4-FFF2-40B4-BE49-F238E27FC236}">
              <a16:creationId xmlns:a16="http://schemas.microsoft.com/office/drawing/2014/main" id="{77567A99-E1F5-93BF-1328-D988FFF1BB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377824</xdr:colOff>
      <xdr:row>7</xdr:row>
      <xdr:rowOff>47625</xdr:rowOff>
    </xdr:from>
    <xdr:to>
      <xdr:col>19</xdr:col>
      <xdr:colOff>88900</xdr:colOff>
      <xdr:row>22</xdr:row>
      <xdr:rowOff>28575</xdr:rowOff>
    </xdr:to>
    <xdr:graphicFrame macro="">
      <xdr:nvGraphicFramePr>
        <xdr:cNvPr id="4" name="Chart 3">
          <a:extLst>
            <a:ext uri="{FF2B5EF4-FFF2-40B4-BE49-F238E27FC236}">
              <a16:creationId xmlns:a16="http://schemas.microsoft.com/office/drawing/2014/main" id="{EC0687B4-C885-AF39-AA26-051B739833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460375</xdr:colOff>
      <xdr:row>4</xdr:row>
      <xdr:rowOff>69850</xdr:rowOff>
    </xdr:from>
    <xdr:to>
      <xdr:col>11</xdr:col>
      <xdr:colOff>155575</xdr:colOff>
      <xdr:row>19</xdr:row>
      <xdr:rowOff>50800</xdr:rowOff>
    </xdr:to>
    <xdr:graphicFrame macro="">
      <xdr:nvGraphicFramePr>
        <xdr:cNvPr id="2" name="Chart 1">
          <a:extLst>
            <a:ext uri="{FF2B5EF4-FFF2-40B4-BE49-F238E27FC236}">
              <a16:creationId xmlns:a16="http://schemas.microsoft.com/office/drawing/2014/main" id="{DC226210-5C68-B463-F290-DC9941FD15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381001</xdr:colOff>
      <xdr:row>1</xdr:row>
      <xdr:rowOff>31750</xdr:rowOff>
    </xdr:from>
    <xdr:to>
      <xdr:col>10</xdr:col>
      <xdr:colOff>63500</xdr:colOff>
      <xdr:row>11</xdr:row>
      <xdr:rowOff>29000</xdr:rowOff>
    </xdr:to>
    <xdr:graphicFrame macro="">
      <xdr:nvGraphicFramePr>
        <xdr:cNvPr id="2" name="Chart 1">
          <a:extLst>
            <a:ext uri="{FF2B5EF4-FFF2-40B4-BE49-F238E27FC236}">
              <a16:creationId xmlns:a16="http://schemas.microsoft.com/office/drawing/2014/main" id="{DE56880A-AB3E-9C73-B313-1F3F8B73776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466725</xdr:colOff>
      <xdr:row>12</xdr:row>
      <xdr:rowOff>171450</xdr:rowOff>
    </xdr:from>
    <xdr:to>
      <xdr:col>11</xdr:col>
      <xdr:colOff>38100</xdr:colOff>
      <xdr:row>24</xdr:row>
      <xdr:rowOff>69849</xdr:rowOff>
    </xdr:to>
    <xdr:graphicFrame macro="">
      <xdr:nvGraphicFramePr>
        <xdr:cNvPr id="3" name="Chart 2">
          <a:extLst>
            <a:ext uri="{FF2B5EF4-FFF2-40B4-BE49-F238E27FC236}">
              <a16:creationId xmlns:a16="http://schemas.microsoft.com/office/drawing/2014/main" id="{FE4C3153-8608-1ABA-E2A6-1BB778676E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485774</xdr:colOff>
      <xdr:row>2</xdr:row>
      <xdr:rowOff>44450</xdr:rowOff>
    </xdr:from>
    <xdr:to>
      <xdr:col>13</xdr:col>
      <xdr:colOff>603250</xdr:colOff>
      <xdr:row>17</xdr:row>
      <xdr:rowOff>25400</xdr:rowOff>
    </xdr:to>
    <xdr:graphicFrame macro="">
      <xdr:nvGraphicFramePr>
        <xdr:cNvPr id="2" name="Chart 1">
          <a:extLst>
            <a:ext uri="{FF2B5EF4-FFF2-40B4-BE49-F238E27FC236}">
              <a16:creationId xmlns:a16="http://schemas.microsoft.com/office/drawing/2014/main" id="{6559F506-22C9-A83C-8206-8261074D68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0</xdr:row>
      <xdr:rowOff>0</xdr:rowOff>
    </xdr:from>
    <xdr:to>
      <xdr:col>41</xdr:col>
      <xdr:colOff>0</xdr:colOff>
      <xdr:row>5</xdr:row>
      <xdr:rowOff>25400</xdr:rowOff>
    </xdr:to>
    <xdr:sp macro="" textlink="">
      <xdr:nvSpPr>
        <xdr:cNvPr id="2" name="Rectangle: Rounded Corners 1">
          <a:extLst>
            <a:ext uri="{FF2B5EF4-FFF2-40B4-BE49-F238E27FC236}">
              <a16:creationId xmlns:a16="http://schemas.microsoft.com/office/drawing/2014/main" id="{9552B584-CE61-0998-6E7F-56C4090970C2}"/>
            </a:ext>
          </a:extLst>
        </xdr:cNvPr>
        <xdr:cNvSpPr/>
      </xdr:nvSpPr>
      <xdr:spPr>
        <a:xfrm>
          <a:off x="0" y="0"/>
          <a:ext cx="24699872" cy="920913"/>
        </a:xfrm>
        <a:prstGeom prst="roundRect">
          <a:avLst>
            <a:gd name="adj" fmla="val 4586"/>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3600" b="1">
              <a:solidFill>
                <a:schemeClr val="accent3">
                  <a:lumMod val="60000"/>
                  <a:lumOff val="40000"/>
                </a:schemeClr>
              </a:solidFill>
              <a:latin typeface="Arial Black" panose="020B0A04020102020204" pitchFamily="34" charset="0"/>
            </a:rPr>
            <a:t>ADVENTUREWORKS SALES DASHBOARD</a:t>
          </a:r>
        </a:p>
      </xdr:txBody>
    </xdr:sp>
    <xdr:clientData/>
  </xdr:twoCellAnchor>
  <xdr:twoCellAnchor>
    <xdr:from>
      <xdr:col>0</xdr:col>
      <xdr:colOff>14941</xdr:colOff>
      <xdr:row>5</xdr:row>
      <xdr:rowOff>110564</xdr:rowOff>
    </xdr:from>
    <xdr:to>
      <xdr:col>3</xdr:col>
      <xdr:colOff>346141</xdr:colOff>
      <xdr:row>10</xdr:row>
      <xdr:rowOff>135964</xdr:rowOff>
    </xdr:to>
    <xdr:sp macro="" textlink="">
      <xdr:nvSpPr>
        <xdr:cNvPr id="3" name="Rectangle: Rounded Corners 2">
          <a:extLst>
            <a:ext uri="{FF2B5EF4-FFF2-40B4-BE49-F238E27FC236}">
              <a16:creationId xmlns:a16="http://schemas.microsoft.com/office/drawing/2014/main" id="{96108A6A-8106-F234-3292-148EA4CA6564}"/>
            </a:ext>
          </a:extLst>
        </xdr:cNvPr>
        <xdr:cNvSpPr/>
      </xdr:nvSpPr>
      <xdr:spPr>
        <a:xfrm>
          <a:off x="14941" y="1044388"/>
          <a:ext cx="2168965" cy="959223"/>
        </a:xfrm>
        <a:prstGeom prst="roundRect">
          <a:avLst>
            <a:gd name="adj" fmla="val 4586"/>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24</xdr:col>
      <xdr:colOff>273103</xdr:colOff>
      <xdr:row>6</xdr:row>
      <xdr:rowOff>16579</xdr:rowOff>
    </xdr:from>
    <xdr:to>
      <xdr:col>30</xdr:col>
      <xdr:colOff>590579</xdr:colOff>
      <xdr:row>14</xdr:row>
      <xdr:rowOff>2570</xdr:rowOff>
    </xdr:to>
    <xdr:grpSp>
      <xdr:nvGrpSpPr>
        <xdr:cNvPr id="41" name="Group 40">
          <a:extLst>
            <a:ext uri="{FF2B5EF4-FFF2-40B4-BE49-F238E27FC236}">
              <a16:creationId xmlns:a16="http://schemas.microsoft.com/office/drawing/2014/main" id="{4798E9CF-113B-48AB-B4F7-B00D57EDBC3E}"/>
            </a:ext>
          </a:extLst>
        </xdr:cNvPr>
        <xdr:cNvGrpSpPr/>
      </xdr:nvGrpSpPr>
      <xdr:grpSpPr>
        <a:xfrm>
          <a:off x="14958921" y="1124943"/>
          <a:ext cx="3988931" cy="1463809"/>
          <a:chOff x="8195235" y="1007035"/>
          <a:chExt cx="2844000" cy="853142"/>
        </a:xfrm>
      </xdr:grpSpPr>
      <xdr:sp macro="" textlink="">
        <xdr:nvSpPr>
          <xdr:cNvPr id="20" name="Rectangle: Rounded Corners 19">
            <a:extLst>
              <a:ext uri="{FF2B5EF4-FFF2-40B4-BE49-F238E27FC236}">
                <a16:creationId xmlns:a16="http://schemas.microsoft.com/office/drawing/2014/main" id="{E94F6EA2-48B3-E54D-45BA-4A0458DA41E4}"/>
              </a:ext>
            </a:extLst>
          </xdr:cNvPr>
          <xdr:cNvSpPr/>
        </xdr:nvSpPr>
        <xdr:spPr>
          <a:xfrm>
            <a:off x="8195235" y="1007035"/>
            <a:ext cx="2844000" cy="838201"/>
          </a:xfrm>
          <a:prstGeom prst="roundRect">
            <a:avLst>
              <a:gd name="adj" fmla="val 27630"/>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1" name="Rectangle: Rounded Corners 20">
            <a:extLst>
              <a:ext uri="{FF2B5EF4-FFF2-40B4-BE49-F238E27FC236}">
                <a16:creationId xmlns:a16="http://schemas.microsoft.com/office/drawing/2014/main" id="{2D7DE450-A2DC-BA2D-1197-49866BF90990}"/>
              </a:ext>
            </a:extLst>
          </xdr:cNvPr>
          <xdr:cNvSpPr/>
        </xdr:nvSpPr>
        <xdr:spPr>
          <a:xfrm>
            <a:off x="8249929" y="1021976"/>
            <a:ext cx="1011808" cy="838201"/>
          </a:xfrm>
          <a:prstGeom prst="roundRect">
            <a:avLst>
              <a:gd name="adj" fmla="val 25045"/>
            </a:avLst>
          </a:prstGeom>
          <a:solidFill>
            <a:schemeClr val="tx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2" name="TextBox 21">
            <a:extLst>
              <a:ext uri="{FF2B5EF4-FFF2-40B4-BE49-F238E27FC236}">
                <a16:creationId xmlns:a16="http://schemas.microsoft.com/office/drawing/2014/main" id="{C5F474FB-6C8D-2518-2041-EF96EAE2A8CD}"/>
              </a:ext>
            </a:extLst>
          </xdr:cNvPr>
          <xdr:cNvSpPr txBox="1"/>
        </xdr:nvSpPr>
        <xdr:spPr>
          <a:xfrm>
            <a:off x="9352889" y="1113118"/>
            <a:ext cx="1549615" cy="30629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latin typeface="Arial Black" panose="020B0A04020102020204" pitchFamily="34" charset="0"/>
              </a:rPr>
              <a:t>TOP</a:t>
            </a:r>
            <a:r>
              <a:rPr lang="en-IN" sz="1800" b="1" baseline="0">
                <a:latin typeface="Arial Black" panose="020B0A04020102020204" pitchFamily="34" charset="0"/>
              </a:rPr>
              <a:t> PRODUCT</a:t>
            </a:r>
            <a:endParaRPr lang="en-IN" sz="1800" b="1">
              <a:latin typeface="Arial Black" panose="020B0A04020102020204" pitchFamily="34" charset="0"/>
            </a:endParaRPr>
          </a:p>
        </xdr:txBody>
      </xdr:sp>
      <xdr:sp macro="" textlink="KPI!A5">
        <xdr:nvSpPr>
          <xdr:cNvPr id="23" name="TextBox 22">
            <a:extLst>
              <a:ext uri="{FF2B5EF4-FFF2-40B4-BE49-F238E27FC236}">
                <a16:creationId xmlns:a16="http://schemas.microsoft.com/office/drawing/2014/main" id="{5B79E24E-6DCA-C459-1ED3-C04EC25D3D33}"/>
              </a:ext>
            </a:extLst>
          </xdr:cNvPr>
          <xdr:cNvSpPr txBox="1"/>
        </xdr:nvSpPr>
        <xdr:spPr>
          <a:xfrm>
            <a:off x="9323006" y="1449295"/>
            <a:ext cx="1549615" cy="28388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8D69577-FF60-4377-8D26-9827B8E478C3}" type="TxLink">
              <a:rPr lang="en-US" sz="1200" b="1" i="0" u="none" strike="noStrike">
                <a:solidFill>
                  <a:schemeClr val="accent3">
                    <a:lumMod val="60000"/>
                    <a:lumOff val="40000"/>
                  </a:schemeClr>
                </a:solidFill>
                <a:latin typeface="Arial Black" panose="020B0A04020102020204" pitchFamily="34" charset="0"/>
              </a:rPr>
              <a:pPr algn="ctr"/>
              <a:t>Mountain-200 Black, 46</a:t>
            </a:fld>
            <a:endParaRPr lang="en-IN" sz="1600" b="1">
              <a:solidFill>
                <a:schemeClr val="accent3">
                  <a:lumMod val="60000"/>
                  <a:lumOff val="40000"/>
                </a:schemeClr>
              </a:solidFill>
              <a:latin typeface="Arial Black" panose="020B0A04020102020204" pitchFamily="34" charset="0"/>
            </a:endParaRPr>
          </a:p>
        </xdr:txBody>
      </xdr:sp>
      <xdr:pic>
        <xdr:nvPicPr>
          <xdr:cNvPr id="25" name="Graphic 24" descr="Bullseye with solid fill">
            <a:extLst>
              <a:ext uri="{FF2B5EF4-FFF2-40B4-BE49-F238E27FC236}">
                <a16:creationId xmlns:a16="http://schemas.microsoft.com/office/drawing/2014/main" id="{D6790C1C-308E-D390-8D68-28985D8FC568}"/>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8598647" y="1255059"/>
            <a:ext cx="360000" cy="360000"/>
          </a:xfrm>
          <a:prstGeom prst="rect">
            <a:avLst/>
          </a:prstGeom>
        </xdr:spPr>
      </xdr:pic>
    </xdr:grpSp>
    <xdr:clientData/>
  </xdr:twoCellAnchor>
  <xdr:twoCellAnchor>
    <xdr:from>
      <xdr:col>8</xdr:col>
      <xdr:colOff>202200</xdr:colOff>
      <xdr:row>6</xdr:row>
      <xdr:rowOff>66629</xdr:rowOff>
    </xdr:from>
    <xdr:to>
      <xdr:col>15</xdr:col>
      <xdr:colOff>325640</xdr:colOff>
      <xdr:row>13</xdr:row>
      <xdr:rowOff>142468</xdr:rowOff>
    </xdr:to>
    <xdr:grpSp>
      <xdr:nvGrpSpPr>
        <xdr:cNvPr id="42" name="Group 41">
          <a:extLst>
            <a:ext uri="{FF2B5EF4-FFF2-40B4-BE49-F238E27FC236}">
              <a16:creationId xmlns:a16="http://schemas.microsoft.com/office/drawing/2014/main" id="{B391A087-1D95-91D7-705D-E099873D105A}"/>
            </a:ext>
          </a:extLst>
        </xdr:cNvPr>
        <xdr:cNvGrpSpPr/>
      </xdr:nvGrpSpPr>
      <xdr:grpSpPr>
        <a:xfrm>
          <a:off x="5097473" y="1174993"/>
          <a:ext cx="4406803" cy="1368930"/>
          <a:chOff x="2853765" y="1111623"/>
          <a:chExt cx="2484000" cy="853142"/>
        </a:xfrm>
      </xdr:grpSpPr>
      <xdr:sp macro="" textlink="">
        <xdr:nvSpPr>
          <xdr:cNvPr id="10" name="Rectangle: Rounded Corners 9">
            <a:extLst>
              <a:ext uri="{FF2B5EF4-FFF2-40B4-BE49-F238E27FC236}">
                <a16:creationId xmlns:a16="http://schemas.microsoft.com/office/drawing/2014/main" id="{4001BA1C-5CCB-9538-A2D2-3D9869DCDDA4}"/>
              </a:ext>
            </a:extLst>
          </xdr:cNvPr>
          <xdr:cNvSpPr/>
        </xdr:nvSpPr>
        <xdr:spPr>
          <a:xfrm>
            <a:off x="2853765" y="1111623"/>
            <a:ext cx="2484000" cy="838201"/>
          </a:xfrm>
          <a:prstGeom prst="roundRect">
            <a:avLst>
              <a:gd name="adj" fmla="val 27630"/>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1" name="Rectangle: Rounded Corners 10">
            <a:extLst>
              <a:ext uri="{FF2B5EF4-FFF2-40B4-BE49-F238E27FC236}">
                <a16:creationId xmlns:a16="http://schemas.microsoft.com/office/drawing/2014/main" id="{3B7A5DF8-B30C-1139-C4E2-42CD5BBEDBAC}"/>
              </a:ext>
            </a:extLst>
          </xdr:cNvPr>
          <xdr:cNvSpPr/>
        </xdr:nvSpPr>
        <xdr:spPr>
          <a:xfrm>
            <a:off x="2898590" y="1126564"/>
            <a:ext cx="829236" cy="838201"/>
          </a:xfrm>
          <a:prstGeom prst="roundRect">
            <a:avLst>
              <a:gd name="adj" fmla="val 25045"/>
            </a:avLst>
          </a:prstGeom>
          <a:solidFill>
            <a:schemeClr val="tx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2" name="TextBox 11">
            <a:extLst>
              <a:ext uri="{FF2B5EF4-FFF2-40B4-BE49-F238E27FC236}">
                <a16:creationId xmlns:a16="http://schemas.microsoft.com/office/drawing/2014/main" id="{273811D4-2937-F1C4-49D4-82C803500722}"/>
              </a:ext>
            </a:extLst>
          </xdr:cNvPr>
          <xdr:cNvSpPr txBox="1"/>
        </xdr:nvSpPr>
        <xdr:spPr>
          <a:xfrm>
            <a:off x="3802529" y="1217706"/>
            <a:ext cx="1396999" cy="30629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latin typeface="Arial Black" panose="020B0A04020102020204" pitchFamily="34" charset="0"/>
              </a:rPr>
              <a:t>TOTAL</a:t>
            </a:r>
            <a:r>
              <a:rPr lang="en-IN" sz="1600" b="1" baseline="0">
                <a:latin typeface="Arial Black" panose="020B0A04020102020204" pitchFamily="34" charset="0"/>
              </a:rPr>
              <a:t> PROFIT</a:t>
            </a:r>
            <a:endParaRPr lang="en-IN" sz="1600" b="1">
              <a:latin typeface="Arial Black" panose="020B0A04020102020204" pitchFamily="34" charset="0"/>
            </a:endParaRPr>
          </a:p>
        </xdr:txBody>
      </xdr:sp>
      <xdr:sp macro="" textlink="KPI!H5">
        <xdr:nvSpPr>
          <xdr:cNvPr id="13" name="TextBox 12">
            <a:extLst>
              <a:ext uri="{FF2B5EF4-FFF2-40B4-BE49-F238E27FC236}">
                <a16:creationId xmlns:a16="http://schemas.microsoft.com/office/drawing/2014/main" id="{2F26F111-42A1-3123-6F27-C11BB0A6D715}"/>
              </a:ext>
            </a:extLst>
          </xdr:cNvPr>
          <xdr:cNvSpPr txBox="1"/>
        </xdr:nvSpPr>
        <xdr:spPr>
          <a:xfrm>
            <a:off x="3802530" y="1531472"/>
            <a:ext cx="1270000" cy="28388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6D7DA53-EE0C-4F4C-8F96-50FAD3C51270}" type="TxLink">
              <a:rPr lang="en-US" sz="1800" b="1" i="0" u="none" strike="noStrike">
                <a:solidFill>
                  <a:schemeClr val="accent3">
                    <a:lumMod val="60000"/>
                    <a:lumOff val="40000"/>
                  </a:schemeClr>
                </a:solidFill>
                <a:latin typeface="Arial Black" panose="020B0A04020102020204" pitchFamily="34" charset="0"/>
              </a:rPr>
              <a:pPr algn="ctr"/>
              <a:t>3.91M</a:t>
            </a:fld>
            <a:endParaRPr lang="en-IN" sz="1800" b="1">
              <a:solidFill>
                <a:schemeClr val="accent3">
                  <a:lumMod val="60000"/>
                  <a:lumOff val="40000"/>
                </a:schemeClr>
              </a:solidFill>
              <a:latin typeface="Arial Black" panose="020B0A04020102020204" pitchFamily="34" charset="0"/>
            </a:endParaRPr>
          </a:p>
        </xdr:txBody>
      </xdr:sp>
      <xdr:pic>
        <xdr:nvPicPr>
          <xdr:cNvPr id="27" name="Graphic 26" descr="Upward trend with solid fill">
            <a:extLst>
              <a:ext uri="{FF2B5EF4-FFF2-40B4-BE49-F238E27FC236}">
                <a16:creationId xmlns:a16="http://schemas.microsoft.com/office/drawing/2014/main" id="{BF3EA88A-F727-EC31-D551-4BFF53294E90}"/>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093412" y="1300471"/>
            <a:ext cx="360000" cy="360000"/>
          </a:xfrm>
          <a:prstGeom prst="rect">
            <a:avLst/>
          </a:prstGeom>
        </xdr:spPr>
      </xdr:pic>
    </xdr:grpSp>
    <xdr:clientData/>
  </xdr:twoCellAnchor>
  <xdr:twoCellAnchor>
    <xdr:from>
      <xdr:col>0</xdr:col>
      <xdr:colOff>49489</xdr:colOff>
      <xdr:row>5</xdr:row>
      <xdr:rowOff>174745</xdr:rowOff>
    </xdr:from>
    <xdr:to>
      <xdr:col>6</xdr:col>
      <xdr:colOff>561730</xdr:colOff>
      <xdr:row>13</xdr:row>
      <xdr:rowOff>10284</xdr:rowOff>
    </xdr:to>
    <xdr:grpSp>
      <xdr:nvGrpSpPr>
        <xdr:cNvPr id="43" name="Group 42">
          <a:extLst>
            <a:ext uri="{FF2B5EF4-FFF2-40B4-BE49-F238E27FC236}">
              <a16:creationId xmlns:a16="http://schemas.microsoft.com/office/drawing/2014/main" id="{2687DEBB-B979-036E-930C-458BD5CF8ADE}"/>
            </a:ext>
          </a:extLst>
        </xdr:cNvPr>
        <xdr:cNvGrpSpPr/>
      </xdr:nvGrpSpPr>
      <xdr:grpSpPr>
        <a:xfrm>
          <a:off x="49489" y="1098381"/>
          <a:ext cx="4183696" cy="1313358"/>
          <a:chOff x="82176" y="1089211"/>
          <a:chExt cx="2330824" cy="853142"/>
        </a:xfrm>
      </xdr:grpSpPr>
      <xdr:grpSp>
        <xdr:nvGrpSpPr>
          <xdr:cNvPr id="8" name="Group 7">
            <a:extLst>
              <a:ext uri="{FF2B5EF4-FFF2-40B4-BE49-F238E27FC236}">
                <a16:creationId xmlns:a16="http://schemas.microsoft.com/office/drawing/2014/main" id="{B953939F-7B79-0067-7719-2C95C832DF08}"/>
              </a:ext>
            </a:extLst>
          </xdr:cNvPr>
          <xdr:cNvGrpSpPr/>
        </xdr:nvGrpSpPr>
        <xdr:grpSpPr>
          <a:xfrm>
            <a:off x="82176" y="1089211"/>
            <a:ext cx="2330824" cy="853142"/>
            <a:chOff x="52294" y="1051858"/>
            <a:chExt cx="2330824" cy="853142"/>
          </a:xfrm>
        </xdr:grpSpPr>
        <xdr:sp macro="" textlink="">
          <xdr:nvSpPr>
            <xdr:cNvPr id="4" name="Rectangle: Rounded Corners 3">
              <a:extLst>
                <a:ext uri="{FF2B5EF4-FFF2-40B4-BE49-F238E27FC236}">
                  <a16:creationId xmlns:a16="http://schemas.microsoft.com/office/drawing/2014/main" id="{1C37E9F5-D5BB-55D3-9A48-7ACA78A8EC39}"/>
                </a:ext>
              </a:extLst>
            </xdr:cNvPr>
            <xdr:cNvSpPr/>
          </xdr:nvSpPr>
          <xdr:spPr>
            <a:xfrm>
              <a:off x="52294" y="1051858"/>
              <a:ext cx="2330824" cy="838201"/>
            </a:xfrm>
            <a:prstGeom prst="roundRect">
              <a:avLst>
                <a:gd name="adj" fmla="val 27630"/>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 name="Rectangle: Rounded Corners 4">
              <a:extLst>
                <a:ext uri="{FF2B5EF4-FFF2-40B4-BE49-F238E27FC236}">
                  <a16:creationId xmlns:a16="http://schemas.microsoft.com/office/drawing/2014/main" id="{3538C39A-D014-6D3F-55BC-695BCEFA34AD}"/>
                </a:ext>
              </a:extLst>
            </xdr:cNvPr>
            <xdr:cNvSpPr/>
          </xdr:nvSpPr>
          <xdr:spPr>
            <a:xfrm>
              <a:off x="97119" y="1066799"/>
              <a:ext cx="829236" cy="838201"/>
            </a:xfrm>
            <a:prstGeom prst="roundRect">
              <a:avLst>
                <a:gd name="adj" fmla="val 25045"/>
              </a:avLst>
            </a:prstGeom>
            <a:solidFill>
              <a:schemeClr val="tx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 name="TextBox 5">
              <a:extLst>
                <a:ext uri="{FF2B5EF4-FFF2-40B4-BE49-F238E27FC236}">
                  <a16:creationId xmlns:a16="http://schemas.microsoft.com/office/drawing/2014/main" id="{95AC2CB5-34D5-4746-FDB7-E39C394E57F1}"/>
                </a:ext>
              </a:extLst>
            </xdr:cNvPr>
            <xdr:cNvSpPr txBox="1"/>
          </xdr:nvSpPr>
          <xdr:spPr>
            <a:xfrm>
              <a:off x="1001059" y="1157941"/>
              <a:ext cx="1270000" cy="30629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b="1">
                  <a:latin typeface="Arial Black" panose="020B0A04020102020204" pitchFamily="34" charset="0"/>
                </a:rPr>
                <a:t>TOTAL SALES</a:t>
              </a:r>
            </a:p>
          </xdr:txBody>
        </xdr:sp>
        <xdr:sp macro="" textlink="KPI!F5">
          <xdr:nvSpPr>
            <xdr:cNvPr id="7" name="TextBox 6">
              <a:extLst>
                <a:ext uri="{FF2B5EF4-FFF2-40B4-BE49-F238E27FC236}">
                  <a16:creationId xmlns:a16="http://schemas.microsoft.com/office/drawing/2014/main" id="{101F2994-8436-7632-C8CD-58E1D67559BE}"/>
                </a:ext>
              </a:extLst>
            </xdr:cNvPr>
            <xdr:cNvSpPr txBox="1"/>
          </xdr:nvSpPr>
          <xdr:spPr>
            <a:xfrm>
              <a:off x="1001059" y="1471707"/>
              <a:ext cx="1270000" cy="28388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75C4ECB2-610F-4401-A8EB-E4680FC46CF7}" type="TxLink">
                <a:rPr lang="en-US" sz="1800" b="1" i="0" u="none" strike="noStrike">
                  <a:solidFill>
                    <a:schemeClr val="accent3">
                      <a:lumMod val="60000"/>
                      <a:lumOff val="40000"/>
                    </a:schemeClr>
                  </a:solidFill>
                  <a:latin typeface="Arial Black" panose="020B0A04020102020204" pitchFamily="34" charset="0"/>
                </a:rPr>
                <a:pPr algn="ctr"/>
                <a:t>9.39M</a:t>
              </a:fld>
              <a:endParaRPr lang="en-IN" sz="1800" b="1">
                <a:solidFill>
                  <a:schemeClr val="accent3">
                    <a:lumMod val="60000"/>
                    <a:lumOff val="40000"/>
                  </a:schemeClr>
                </a:solidFill>
                <a:latin typeface="Arial Black" panose="020B0A04020102020204" pitchFamily="34" charset="0"/>
              </a:endParaRPr>
            </a:p>
          </xdr:txBody>
        </xdr:sp>
      </xdr:grpSp>
      <xdr:pic>
        <xdr:nvPicPr>
          <xdr:cNvPr id="31" name="Graphic 30" descr="Coins with solid fill">
            <a:extLst>
              <a:ext uri="{FF2B5EF4-FFF2-40B4-BE49-F238E27FC236}">
                <a16:creationId xmlns:a16="http://schemas.microsoft.com/office/drawing/2014/main" id="{4CB61B4B-5FBE-411C-E26B-37108AFD6AF2}"/>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308058" y="1316589"/>
            <a:ext cx="360000" cy="360000"/>
          </a:xfrm>
          <a:prstGeom prst="rect">
            <a:avLst/>
          </a:prstGeom>
        </xdr:spPr>
      </xdr:pic>
    </xdr:grpSp>
    <xdr:clientData/>
  </xdr:twoCellAnchor>
  <xdr:twoCellAnchor>
    <xdr:from>
      <xdr:col>16</xdr:col>
      <xdr:colOff>274164</xdr:colOff>
      <xdr:row>6</xdr:row>
      <xdr:rowOff>73328</xdr:rowOff>
    </xdr:from>
    <xdr:to>
      <xdr:col>23</xdr:col>
      <xdr:colOff>211666</xdr:colOff>
      <xdr:row>14</xdr:row>
      <xdr:rowOff>36848</xdr:rowOff>
    </xdr:to>
    <xdr:grpSp>
      <xdr:nvGrpSpPr>
        <xdr:cNvPr id="40" name="Group 39">
          <a:extLst>
            <a:ext uri="{FF2B5EF4-FFF2-40B4-BE49-F238E27FC236}">
              <a16:creationId xmlns:a16="http://schemas.microsoft.com/office/drawing/2014/main" id="{95B3598D-D709-93B7-2B3C-8CD81534E197}"/>
            </a:ext>
          </a:extLst>
        </xdr:cNvPr>
        <xdr:cNvGrpSpPr/>
      </xdr:nvGrpSpPr>
      <xdr:grpSpPr>
        <a:xfrm>
          <a:off x="10064709" y="1181692"/>
          <a:ext cx="4220866" cy="1441338"/>
          <a:chOff x="5528235" y="1029446"/>
          <a:chExt cx="2592000" cy="853142"/>
        </a:xfrm>
      </xdr:grpSpPr>
      <xdr:sp macro="" textlink="">
        <xdr:nvSpPr>
          <xdr:cNvPr id="15" name="Rectangle: Rounded Corners 14">
            <a:extLst>
              <a:ext uri="{FF2B5EF4-FFF2-40B4-BE49-F238E27FC236}">
                <a16:creationId xmlns:a16="http://schemas.microsoft.com/office/drawing/2014/main" id="{2655AD38-8C09-53DA-7657-3721B6EF2DFE}"/>
              </a:ext>
            </a:extLst>
          </xdr:cNvPr>
          <xdr:cNvSpPr/>
        </xdr:nvSpPr>
        <xdr:spPr>
          <a:xfrm>
            <a:off x="5528235" y="1029446"/>
            <a:ext cx="2592000" cy="838201"/>
          </a:xfrm>
          <a:prstGeom prst="roundRect">
            <a:avLst>
              <a:gd name="adj" fmla="val 27630"/>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 name="Rectangle: Rounded Corners 15">
            <a:extLst>
              <a:ext uri="{FF2B5EF4-FFF2-40B4-BE49-F238E27FC236}">
                <a16:creationId xmlns:a16="http://schemas.microsoft.com/office/drawing/2014/main" id="{D33246DF-41D3-2CCE-25CF-A2A827A77DEB}"/>
              </a:ext>
            </a:extLst>
          </xdr:cNvPr>
          <xdr:cNvSpPr/>
        </xdr:nvSpPr>
        <xdr:spPr>
          <a:xfrm>
            <a:off x="5573060" y="1044387"/>
            <a:ext cx="829236" cy="838201"/>
          </a:xfrm>
          <a:prstGeom prst="roundRect">
            <a:avLst>
              <a:gd name="adj" fmla="val 25045"/>
            </a:avLst>
          </a:prstGeom>
          <a:solidFill>
            <a:schemeClr val="tx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7" name="TextBox 16">
            <a:extLst>
              <a:ext uri="{FF2B5EF4-FFF2-40B4-BE49-F238E27FC236}">
                <a16:creationId xmlns:a16="http://schemas.microsoft.com/office/drawing/2014/main" id="{272EC97E-57BE-BCF7-07C8-B2FDEB3AD101}"/>
              </a:ext>
            </a:extLst>
          </xdr:cNvPr>
          <xdr:cNvSpPr txBox="1"/>
        </xdr:nvSpPr>
        <xdr:spPr>
          <a:xfrm>
            <a:off x="6476999" y="1135529"/>
            <a:ext cx="1538941" cy="30629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latin typeface="Arial Black" panose="020B0A04020102020204" pitchFamily="34" charset="0"/>
              </a:rPr>
              <a:t>TOP</a:t>
            </a:r>
            <a:r>
              <a:rPr lang="en-IN" sz="1600" b="1" baseline="0">
                <a:latin typeface="Arial Black" panose="020B0A04020102020204" pitchFamily="34" charset="0"/>
              </a:rPr>
              <a:t> REGION</a:t>
            </a:r>
            <a:endParaRPr lang="en-IN" sz="1600" b="1">
              <a:latin typeface="Arial Black" panose="020B0A04020102020204" pitchFamily="34" charset="0"/>
            </a:endParaRPr>
          </a:p>
        </xdr:txBody>
      </xdr:sp>
      <xdr:sp macro="" textlink="KPI!D5">
        <xdr:nvSpPr>
          <xdr:cNvPr id="18" name="TextBox 17">
            <a:extLst>
              <a:ext uri="{FF2B5EF4-FFF2-40B4-BE49-F238E27FC236}">
                <a16:creationId xmlns:a16="http://schemas.microsoft.com/office/drawing/2014/main" id="{173C3B93-5F3F-58F9-7F20-218C79379588}"/>
              </a:ext>
            </a:extLst>
          </xdr:cNvPr>
          <xdr:cNvSpPr txBox="1"/>
        </xdr:nvSpPr>
        <xdr:spPr>
          <a:xfrm>
            <a:off x="6477000" y="1404472"/>
            <a:ext cx="1270000" cy="28388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D6321F3-533F-4148-9E6E-7FF9E3BEECCF}" type="TxLink">
              <a:rPr lang="en-US" sz="1800" b="1" i="0" u="none" strike="noStrike">
                <a:solidFill>
                  <a:schemeClr val="accent3">
                    <a:lumMod val="60000"/>
                    <a:lumOff val="40000"/>
                  </a:schemeClr>
                </a:solidFill>
                <a:latin typeface="Arial Black" panose="020B0A04020102020204" pitchFamily="34" charset="0"/>
              </a:rPr>
              <a:pPr algn="ctr"/>
              <a:t>Southwest</a:t>
            </a:fld>
            <a:endParaRPr lang="en-IN" sz="1800" b="1">
              <a:solidFill>
                <a:schemeClr val="accent3">
                  <a:lumMod val="60000"/>
                  <a:lumOff val="40000"/>
                </a:schemeClr>
              </a:solidFill>
              <a:latin typeface="Arial Black" panose="020B0A04020102020204" pitchFamily="34" charset="0"/>
            </a:endParaRPr>
          </a:p>
        </xdr:txBody>
      </xdr:sp>
      <xdr:pic>
        <xdr:nvPicPr>
          <xdr:cNvPr id="39" name="Graphic 38" descr="Earth globe: Americas with solid fill">
            <a:extLst>
              <a:ext uri="{FF2B5EF4-FFF2-40B4-BE49-F238E27FC236}">
                <a16:creationId xmlns:a16="http://schemas.microsoft.com/office/drawing/2014/main" id="{540889FB-F8DE-09FB-55CD-92A65DF1FB03}"/>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804647" y="1262530"/>
            <a:ext cx="360000" cy="360000"/>
          </a:xfrm>
          <a:prstGeom prst="rect">
            <a:avLst/>
          </a:prstGeom>
        </xdr:spPr>
      </xdr:pic>
    </xdr:grpSp>
    <xdr:clientData/>
  </xdr:twoCellAnchor>
  <xdr:twoCellAnchor editAs="oneCell">
    <xdr:from>
      <xdr:col>32</xdr:col>
      <xdr:colOff>122115</xdr:colOff>
      <xdr:row>6</xdr:row>
      <xdr:rowOff>44684</xdr:rowOff>
    </xdr:from>
    <xdr:to>
      <xdr:col>40</xdr:col>
      <xdr:colOff>521026</xdr:colOff>
      <xdr:row>13</xdr:row>
      <xdr:rowOff>81410</xdr:rowOff>
    </xdr:to>
    <mc:AlternateContent xmlns:mc="http://schemas.openxmlformats.org/markup-compatibility/2006" xmlns:a14="http://schemas.microsoft.com/office/drawing/2010/main">
      <mc:Choice Requires="a14">
        <xdr:graphicFrame macro="">
          <xdr:nvGraphicFramePr>
            <xdr:cNvPr id="44" name="Country">
              <a:extLst>
                <a:ext uri="{FF2B5EF4-FFF2-40B4-BE49-F238E27FC236}">
                  <a16:creationId xmlns:a16="http://schemas.microsoft.com/office/drawing/2014/main" id="{F1003791-AFCD-C681-F5B0-6D50C049A2F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9400064" y="1119299"/>
              <a:ext cx="5218398" cy="12904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146538</xdr:colOff>
      <xdr:row>38</xdr:row>
      <xdr:rowOff>182911</xdr:rowOff>
    </xdr:from>
    <xdr:to>
      <xdr:col>4</xdr:col>
      <xdr:colOff>193827</xdr:colOff>
      <xdr:row>49</xdr:row>
      <xdr:rowOff>111944</xdr:rowOff>
    </xdr:to>
    <mc:AlternateContent xmlns:mc="http://schemas.openxmlformats.org/markup-compatibility/2006" xmlns:a14="http://schemas.microsoft.com/office/drawing/2010/main">
      <mc:Choice Requires="a14">
        <xdr:graphicFrame macro="">
          <xdr:nvGraphicFramePr>
            <xdr:cNvPr id="45" name="Year 1">
              <a:extLst>
                <a:ext uri="{FF2B5EF4-FFF2-40B4-BE49-F238E27FC236}">
                  <a16:creationId xmlns:a16="http://schemas.microsoft.com/office/drawing/2014/main" id="{C9E5B474-FC03-C2F3-A40C-A8FD4B7A06C8}"/>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46538" y="6988808"/>
              <a:ext cx="2457033" cy="189916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12212</xdr:colOff>
      <xdr:row>16</xdr:row>
      <xdr:rowOff>134865</xdr:rowOff>
    </xdr:from>
    <xdr:to>
      <xdr:col>4</xdr:col>
      <xdr:colOff>193197</xdr:colOff>
      <xdr:row>37</xdr:row>
      <xdr:rowOff>62595</xdr:rowOff>
    </xdr:to>
    <mc:AlternateContent xmlns:mc="http://schemas.openxmlformats.org/markup-compatibility/2006" xmlns:a14="http://schemas.microsoft.com/office/drawing/2010/main">
      <mc:Choice Requires="a14">
        <xdr:graphicFrame macro="">
          <xdr:nvGraphicFramePr>
            <xdr:cNvPr id="47" name="Month Name">
              <a:extLst>
                <a:ext uri="{FF2B5EF4-FFF2-40B4-BE49-F238E27FC236}">
                  <a16:creationId xmlns:a16="http://schemas.microsoft.com/office/drawing/2014/main" id="{A4A4C630-66CC-0838-2330-F65B35CD1329}"/>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12212" y="3000506"/>
              <a:ext cx="2590729" cy="368888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165756</xdr:colOff>
      <xdr:row>20</xdr:row>
      <xdr:rowOff>22326</xdr:rowOff>
    </xdr:from>
    <xdr:to>
      <xdr:col>14</xdr:col>
      <xdr:colOff>373170</xdr:colOff>
      <xdr:row>35</xdr:row>
      <xdr:rowOff>44095</xdr:rowOff>
    </xdr:to>
    <xdr:graphicFrame macro="">
      <xdr:nvGraphicFramePr>
        <xdr:cNvPr id="48" name="Chart 47">
          <a:extLst>
            <a:ext uri="{FF2B5EF4-FFF2-40B4-BE49-F238E27FC236}">
              <a16:creationId xmlns:a16="http://schemas.microsoft.com/office/drawing/2014/main" id="{E5503B2B-EB64-4F3A-B011-57E12EC358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16</xdr:col>
      <xdr:colOff>130083</xdr:colOff>
      <xdr:row>39</xdr:row>
      <xdr:rowOff>3398</xdr:rowOff>
    </xdr:from>
    <xdr:to>
      <xdr:col>27</xdr:col>
      <xdr:colOff>575277</xdr:colOff>
      <xdr:row>54</xdr:row>
      <xdr:rowOff>25081</xdr:rowOff>
    </xdr:to>
    <xdr:graphicFrame macro="">
      <xdr:nvGraphicFramePr>
        <xdr:cNvPr id="49" name="Chart 48">
          <a:extLst>
            <a:ext uri="{FF2B5EF4-FFF2-40B4-BE49-F238E27FC236}">
              <a16:creationId xmlns:a16="http://schemas.microsoft.com/office/drawing/2014/main" id="{7B37B76A-B217-4124-836B-0D2DBFE558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15</xdr:col>
      <xdr:colOff>333381</xdr:colOff>
      <xdr:row>19</xdr:row>
      <xdr:rowOff>17417</xdr:rowOff>
    </xdr:from>
    <xdr:to>
      <xdr:col>27</xdr:col>
      <xdr:colOff>423333</xdr:colOff>
      <xdr:row>35</xdr:row>
      <xdr:rowOff>9940</xdr:rowOff>
    </xdr:to>
    <xdr:graphicFrame macro="">
      <xdr:nvGraphicFramePr>
        <xdr:cNvPr id="50" name="Chart 49">
          <a:extLst>
            <a:ext uri="{FF2B5EF4-FFF2-40B4-BE49-F238E27FC236}">
              <a16:creationId xmlns:a16="http://schemas.microsoft.com/office/drawing/2014/main" id="{781CB9C5-0845-4162-90D5-E996EC46CB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346067</xdr:colOff>
      <xdr:row>38</xdr:row>
      <xdr:rowOff>86023</xdr:rowOff>
    </xdr:from>
    <xdr:to>
      <xdr:col>12</xdr:col>
      <xdr:colOff>416227</xdr:colOff>
      <xdr:row>54</xdr:row>
      <xdr:rowOff>157405</xdr:rowOff>
    </xdr:to>
    <xdr:graphicFrame macro="">
      <xdr:nvGraphicFramePr>
        <xdr:cNvPr id="51" name="Chart 50">
          <a:extLst>
            <a:ext uri="{FF2B5EF4-FFF2-40B4-BE49-F238E27FC236}">
              <a16:creationId xmlns:a16="http://schemas.microsoft.com/office/drawing/2014/main" id="{EF2E6536-058F-4CD1-97E7-74BF79786C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29</xdr:col>
      <xdr:colOff>162821</xdr:colOff>
      <xdr:row>17</xdr:row>
      <xdr:rowOff>81410</xdr:rowOff>
    </xdr:from>
    <xdr:to>
      <xdr:col>41</xdr:col>
      <xdr:colOff>341923</xdr:colOff>
      <xdr:row>35</xdr:row>
      <xdr:rowOff>35019</xdr:rowOff>
    </xdr:to>
    <xdr:graphicFrame macro="">
      <xdr:nvGraphicFramePr>
        <xdr:cNvPr id="53" name="Chart 52">
          <a:extLst>
            <a:ext uri="{FF2B5EF4-FFF2-40B4-BE49-F238E27FC236}">
              <a16:creationId xmlns:a16="http://schemas.microsoft.com/office/drawing/2014/main" id="{10365162-4EAC-401B-9149-5F93F8850D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29</xdr:col>
      <xdr:colOff>353091</xdr:colOff>
      <xdr:row>38</xdr:row>
      <xdr:rowOff>37181</xdr:rowOff>
    </xdr:from>
    <xdr:to>
      <xdr:col>40</xdr:col>
      <xdr:colOff>104167</xdr:colOff>
      <xdr:row>55</xdr:row>
      <xdr:rowOff>147091</xdr:rowOff>
    </xdr:to>
    <xdr:graphicFrame macro="">
      <xdr:nvGraphicFramePr>
        <xdr:cNvPr id="54" name="Chart 53">
          <a:extLst>
            <a:ext uri="{FF2B5EF4-FFF2-40B4-BE49-F238E27FC236}">
              <a16:creationId xmlns:a16="http://schemas.microsoft.com/office/drawing/2014/main" id="{4DCB929D-D7AA-4A4E-B75A-0E0B3298F9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0</xdr:col>
      <xdr:colOff>12212</xdr:colOff>
      <xdr:row>56</xdr:row>
      <xdr:rowOff>176648</xdr:rowOff>
    </xdr:from>
    <xdr:to>
      <xdr:col>42</xdr:col>
      <xdr:colOff>390769</xdr:colOff>
      <xdr:row>75</xdr:row>
      <xdr:rowOff>134403</xdr:rowOff>
    </xdr:to>
    <xdr:graphicFrame macro="">
      <xdr:nvGraphicFramePr>
        <xdr:cNvPr id="55" name="Chart 54">
          <a:extLst>
            <a:ext uri="{FF2B5EF4-FFF2-40B4-BE49-F238E27FC236}">
              <a16:creationId xmlns:a16="http://schemas.microsoft.com/office/drawing/2014/main" id="{3985E252-4BFF-4C34-AEA6-02610FFD36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5393521" createdVersion="5" refreshedVersion="8" minRefreshableVersion="3" recordCount="0" supportSubquery="1" supportAdvancedDrill="1" xr:uid="{1AFB019F-4270-4CFC-8626-174078D8383F}">
  <cacheSource type="external" connectionId="8"/>
  <cacheFields count="5">
    <cacheField name="[Sales].[Month Name].[Month Name]" caption="Month Name" numFmtId="0" hierarchy="81" level="1">
      <sharedItems count="12">
        <s v="April"/>
        <s v="August"/>
        <s v="December"/>
        <s v="February"/>
        <s v="January"/>
        <s v="July"/>
        <s v="June"/>
        <s v="March"/>
        <s v="May"/>
        <s v="November"/>
        <s v="October"/>
        <s v="September"/>
      </sharedItems>
    </cacheField>
    <cacheField name="[Measures].[Sum of Total Sales]" caption="Sum of Total Sales" numFmtId="0" hierarchy="101" level="32767"/>
    <cacheField name="[Sales].[Year].[Year]" caption="Year" numFmtId="0" hierarchy="79" level="1">
      <sharedItems containsSemiMixedTypes="0" containsNonDate="0" containsString="0"/>
    </cacheField>
    <cacheField name="[DimProdCategory].[EnglishProductCategoryName].[EnglishProductCategoryName]" caption="EnglishProductCategoryName" numFmtId="0" hierarchy="32" level="1">
      <sharedItems containsSemiMixedTypes="0" containsNonDate="0" containsString="0"/>
    </cacheField>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fieldsUsage count="2">
        <fieldUsage x="-1"/>
        <fieldUsage x="3"/>
      </fieldsUsage>
    </cacheHierarchy>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4"/>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2" memberValueDatatype="20" unbalanced="0">
      <fieldsUsage count="2">
        <fieldUsage x="-1"/>
        <fieldUsage x="2"/>
      </fieldsUsage>
    </cacheHierarchy>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0"/>
      </fieldsUsage>
    </cacheHierarchy>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1"/>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3425927" createdVersion="8" refreshedVersion="8" minRefreshableVersion="3" recordCount="0" supportSubquery="1" supportAdvancedDrill="1" xr:uid="{BE8256C3-166C-4DA7-A20C-46B7D25B5355}">
  <cacheSource type="external" connectionId="8"/>
  <cacheFields count="2">
    <cacheField name="[DimProduct].[EnglishProductName].[EnglishProductName]" caption="EnglishProductName" numFmtId="0" hierarchy="41" level="1">
      <sharedItems count="1">
        <s v="Mountain-200 Black, 46"/>
      </sharedItems>
    </cacheField>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0"/>
      </fieldsUsage>
    </cacheHierarchy>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hidden="1">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5046297" createdVersion="8" refreshedVersion="8" minRefreshableVersion="3" recordCount="0" supportSubquery="1" supportAdvancedDrill="1" xr:uid="{3ACC2EDC-81F3-4B21-92DE-B854AE0DB8FF}">
  <cacheSource type="external" connectionId="8"/>
  <cacheFields count="4">
    <cacheField name="[DimProduct].[EnglishProductName].[EnglishProductName]" caption="EnglishProductName" numFmtId="0" hierarchy="41" level="1">
      <sharedItems count="1">
        <s v="Mountain-200 Black, 46"/>
      </sharedItems>
    </cacheField>
    <cacheField name="[DimSalesTerritory].[SalesTerritoryRegion].[SalesTerritoryRegion]" caption="SalesTerritoryRegion" numFmtId="0" hierarchy="49" level="1">
      <sharedItems count="1">
        <s v="Australia"/>
      </sharedItems>
    </cacheField>
    <cacheField name="[Measures].[Sum of Total Profit]" caption="Sum of Total Profit" numFmtId="0" hierarchy="103" level="32767"/>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0"/>
      </fieldsUsage>
    </cacheHierarchy>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1"/>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3"/>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hidden="1">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oneField="1" hidden="1">
      <fieldsUsage count="1">
        <fieldUsage x="2"/>
      </fieldsUsage>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7245368" createdVersion="8" refreshedVersion="8" minRefreshableVersion="3" recordCount="0" supportSubquery="1" supportAdvancedDrill="1" xr:uid="{D6C1BC3E-C25B-44A1-80D9-FE77A334E6CC}">
  <cacheSource type="external" connectionId="8"/>
  <cacheFields count="3">
    <cacheField name="[DimSalesTerritory].[SalesTerritoryRegion].[SalesTerritoryRegion]" caption="SalesTerritoryRegion" numFmtId="0" hierarchy="49" level="1">
      <sharedItems count="9">
        <s v="Central"/>
        <s v="Northeast"/>
        <s v="Northwest"/>
        <s v="Southeast"/>
        <s v="Southwest"/>
        <s v="Australia" u="1"/>
        <s v="Germany" u="1"/>
        <s v="Canada" u="1"/>
        <s v="France" u="1"/>
      </sharedItems>
    </cacheField>
    <cacheField name="[Measures].[Sum of Total Sales]" caption="Sum of Total Sales" numFmtId="0" hierarchy="101" level="32767"/>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0"/>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1"/>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4903009259" createdVersion="8" refreshedVersion="8" minRefreshableVersion="3" recordCount="0" supportSubquery="1" supportAdvancedDrill="1" xr:uid="{C80CE42E-755F-45CA-BD9C-3CDE5AC3BB61}">
  <cacheSource type="external" connectionId="8"/>
  <cacheFields count="4">
    <cacheField name="[Dimcustomer].[Full Name].[Full Name]" caption="Full Name" numFmtId="0" hierarchy="3" level="1">
      <sharedItems count="5">
        <s v="Hunter Miller"/>
        <s v="Marcus Morgan W"/>
        <s v="Melanie Peterson"/>
        <s v="Natalie Bryant L"/>
        <s v="Natalie Rivera J"/>
      </sharedItems>
    </cacheField>
    <cacheField name="[DimSalesTerritory].[SalesTerritoryCountry].[SalesTerritoryCountry]" caption="SalesTerritoryCountry" numFmtId="0" hierarchy="50" level="1">
      <sharedItems containsSemiMixedTypes="0" containsNonDate="0" containsString="0"/>
    </cacheField>
    <cacheField name="[DimProduct].[EnglishProductName].[EnglishProductName]" caption="EnglishProductName" numFmtId="0" hierarchy="41" level="1">
      <sharedItems count="5">
        <s v="Bike Wash - Dissolver"/>
        <s v="Racing Socks, L"/>
        <s v="Racing Socks, M"/>
        <s v="Road Tire Tube"/>
        <s v="Touring Tire Tube"/>
      </sharedItems>
    </cacheField>
    <cacheField name="[Measures].[Sum of Total Sales]" caption="Sum of Total Sales" numFmtId="0" hierarchy="101" level="32767"/>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2" memberValueDatatype="130" unbalanced="0">
      <fieldsUsage count="2">
        <fieldUsage x="-1"/>
        <fieldUsage x="0"/>
      </fieldsUsage>
    </cacheHierarchy>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2"/>
      </fieldsUsage>
    </cacheHierarchy>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1"/>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3"/>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4.500635185184" createdVersion="3" refreshedVersion="8" minRefreshableVersion="3" recordCount="0" supportSubquery="1" supportAdvancedDrill="1" xr:uid="{F988CEDF-BED0-4938-B61C-F6372F8AEF2E}">
  <cacheSource type="external" connectionId="8">
    <extLst>
      <ext xmlns:x14="http://schemas.microsoft.com/office/spreadsheetml/2009/9/main" uri="{F057638F-6D5F-4e77-A914-E7F072B9BCA8}">
        <x14:sourceConnection name="ThisWorkbookDataModel"/>
      </ext>
    </extLst>
  </cacheSource>
  <cacheFields count="0"/>
  <cacheHierarchies count="106">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2"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2"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2"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2"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hidden="1">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ies>
  <kpis count="0"/>
  <extLst>
    <ext xmlns:x14="http://schemas.microsoft.com/office/spreadsheetml/2009/9/main" uri="{725AE2AE-9491-48be-B2B4-4EB974FC3084}">
      <x14:pivotCacheDefinition slicerData="1" pivotCacheId="163061562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7824076" createdVersion="8" refreshedVersion="8" minRefreshableVersion="3" recordCount="0" supportSubquery="1" supportAdvancedDrill="1" xr:uid="{99AFF383-C927-4466-9A4D-F9E676774447}">
  <cacheSource type="external" connectionId="8"/>
  <cacheFields count="3">
    <cacheField name="[Measures].[Sum of Total Sales]" caption="Sum of Total Sales" numFmtId="0" hierarchy="101" level="32767"/>
    <cacheField name="[Sales].[Year].[Year]" caption="Year" numFmtId="0" hierarchy="79" level="1">
      <sharedItems containsSemiMixedTypes="0" containsString="0" containsNumber="1" containsInteger="1" minValue="2010" maxValue="2014" count="5">
        <n v="2010"/>
        <n v="2011"/>
        <n v="2012"/>
        <n v="2013"/>
        <n v="2014"/>
      </sharedItems>
      <extLst>
        <ext xmlns:x15="http://schemas.microsoft.com/office/spreadsheetml/2010/11/main" uri="{4F2E5C28-24EA-4eb8-9CBF-B6C8F9C3D259}">
          <x15:cachedUniqueNames>
            <x15:cachedUniqueName index="0" name="[Sales].[Year].&amp;[2010]"/>
            <x15:cachedUniqueName index="1" name="[Sales].[Year].&amp;[2011]"/>
            <x15:cachedUniqueName index="2" name="[Sales].[Year].&amp;[2012]"/>
            <x15:cachedUniqueName index="3" name="[Sales].[Year].&amp;[2013]"/>
            <x15:cachedUniqueName index="4" name="[Sales].[Year].&amp;[2014]"/>
          </x15:cachedUniqueNames>
        </ext>
      </extLst>
    </cacheField>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2" memberValueDatatype="20" unbalanced="0">
      <fieldsUsage count="2">
        <fieldUsage x="-1"/>
        <fieldUsage x="1"/>
      </fieldsUsage>
    </cacheHierarchy>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0"/>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608796" createdVersion="8" refreshedVersion="8" minRefreshableVersion="3" recordCount="0" supportSubquery="1" supportAdvancedDrill="1" xr:uid="{39140647-308A-409C-810A-40C5F659FBF6}">
  <cacheSource type="external" connectionId="8"/>
  <cacheFields count="3">
    <cacheField name="[Sales].[Month Name].[Month Name]" caption="Month Name" numFmtId="0" hierarchy="81" level="1">
      <sharedItems count="12">
        <s v="April"/>
        <s v="August"/>
        <s v="December"/>
        <s v="February"/>
        <s v="January"/>
        <s v="July"/>
        <s v="June"/>
        <s v="March"/>
        <s v="May"/>
        <s v="November"/>
        <s v="October"/>
        <s v="September"/>
      </sharedItems>
    </cacheField>
    <cacheField name="[Measures].[Sum of Total Sales]" caption="Sum of Total Sales" numFmtId="0" hierarchy="101" level="32767"/>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0"/>
      </fieldsUsage>
    </cacheHierarchy>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1"/>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6666668" createdVersion="8" refreshedVersion="8" minRefreshableVersion="3" recordCount="0" supportSubquery="1" supportAdvancedDrill="1" xr:uid="{AD9A7103-8E5F-4B4A-B352-A9C673A50E66}">
  <cacheSource type="external" connectionId="8"/>
  <cacheFields count="3">
    <cacheField name="[Measures].[Sum of Total Sales]" caption="Sum of Total Sales" numFmtId="0" hierarchy="101" level="32767"/>
    <cacheField name="[Sales].[Quarter(Q1,Q2,Q3,Q4)].[Quarter(Q1,Q2,Q3,Q4)]" caption="Quarter(Q1,Q2,Q3,Q4)" numFmtId="0" hierarchy="82" level="1">
      <sharedItems count="4">
        <s v="Q-1"/>
        <s v="Q-2"/>
        <s v="Q-3"/>
        <s v="Q-4"/>
      </sharedItems>
    </cacheField>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2" memberValueDatatype="130" unbalanced="0">
      <fieldsUsage count="2">
        <fieldUsage x="-1"/>
        <fieldUsage x="1"/>
      </fieldsUsage>
    </cacheHierarchy>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0"/>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1689818" createdVersion="8" refreshedVersion="8" minRefreshableVersion="3" recordCount="0" supportSubquery="1" supportAdvancedDrill="1" xr:uid="{B6F2C9E5-20E5-4724-AED0-0E65E99F7F94}">
  <cacheSource type="external" connectionId="8"/>
  <cacheFields count="5">
    <cacheField name="[DimProduct].[EnglishProductName].[EnglishProductName]" caption="EnglishProductName" numFmtId="0" hierarchy="41" level="1">
      <sharedItems count="10">
        <s v="Mountain-200 Black, 38"/>
        <s v="Mountain-200 Black, 42"/>
        <s v="Mountain-200 Black, 46"/>
        <s v="Mountain-200 Silver, 38"/>
        <s v="Mountain-200 Silver, 42"/>
        <s v="Mountain-200 Silver, 46"/>
        <s v="Road-150 Red, 48"/>
        <s v="Road-150 Red, 52"/>
        <s v="Road-150 Red, 56"/>
        <s v="Road-150 Red, 62"/>
      </sharedItems>
    </cacheField>
    <cacheField name="[Sales].[Month Name].[Month Name]" caption="Month Name" numFmtId="0" hierarchy="81" level="1">
      <sharedItems count="12">
        <s v="April"/>
        <s v="August"/>
        <s v="December"/>
        <s v="February"/>
        <s v="January"/>
        <s v="July"/>
        <s v="June"/>
        <s v="March"/>
        <s v="May"/>
        <s v="November"/>
        <s v="October"/>
        <s v="September"/>
      </sharedItems>
    </cacheField>
    <cacheField name="[DimSalesTerritory].[SalesTerritoryCountry].[SalesTerritoryCountry]" caption="SalesTerritoryCountry" numFmtId="0" hierarchy="50" level="1">
      <sharedItems count="6">
        <s v="United States"/>
        <s v="Australia" u="1"/>
        <s v="Germany" u="1"/>
        <s v="Canada" u="1"/>
        <s v="France" u="1"/>
        <s v="United Kingdom" u="1"/>
      </sharedItems>
    </cacheField>
    <cacheField name="[Measures].[Sum of Total Sales]" caption="Sum of Total Sales" numFmtId="0" hierarchy="101" level="32767"/>
    <cacheField name="[Measures].[Sum of Production Cost]" caption="Sum of Production Cost" numFmtId="0" hierarchy="102" level="32767"/>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0"/>
      </fieldsUsage>
    </cacheHierarchy>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2" memberValueDatatype="130" unbalanced="0">
      <fieldsUsage count="2">
        <fieldUsage x="-1"/>
        <fieldUsage x="1"/>
      </fieldsUsage>
    </cacheHierarchy>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3"/>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oneField="1" hidden="1">
      <fieldsUsage count="1">
        <fieldUsage x="4"/>
      </fieldsUsage>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2962965" createdVersion="8" refreshedVersion="8" minRefreshableVersion="3" recordCount="0" supportSubquery="1" supportAdvancedDrill="1" xr:uid="{8D1B6124-98BC-4ED6-A4E7-06A65AD86F36}">
  <cacheSource type="external" connectionId="8"/>
  <cacheFields count="3">
    <cacheField name="[Measures].[Sum of Total Sales]" caption="Sum of Total Sales" numFmtId="0" hierarchy="101" level="32767"/>
    <cacheField name="[DimProduct].[EnglishProductName].[EnglishProductName]" caption="EnglishProductName" numFmtId="0" hierarchy="41" level="1">
      <sharedItems count="11">
        <s v="Mountain-200 Black, 46"/>
        <s v="Mountain-200 Silver, 38"/>
        <s v="Mountain-200 Silver, 42"/>
        <s v="Mountain-200 Silver, 46"/>
        <s v="Road-150 Red, 48"/>
        <s v="Mountain-200 Black, 42" u="1"/>
        <s v="Road-150 Red, 56" u="1"/>
        <s v="Road-150 Red, 62" u="1"/>
        <s v="Mountain-200 Black, 38" u="1"/>
        <s v="Road-150 Red, 44" u="1"/>
        <s v="Road-150 Red, 52" u="1"/>
      </sharedItems>
    </cacheField>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1"/>
      </fieldsUsage>
    </cacheHierarchy>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0"/>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2615742" createdVersion="8" refreshedVersion="8" minRefreshableVersion="3" recordCount="0" supportSubquery="1" supportAdvancedDrill="1" xr:uid="{89CF68E8-F9CF-465E-999E-300522360E97}">
  <cacheSource type="external" connectionId="8"/>
  <cacheFields count="3">
    <cacheField name="[Dimcustomer].[Full Name].[Full Name]" caption="Full Name" numFmtId="0" hierarchy="3" level="1">
      <sharedItems count="20">
        <s v="Jonathan Hill E"/>
        <s v="Kristi Perez E"/>
        <s v="Luis Wang"/>
        <s v="Trinity Richardson"/>
        <s v="Victoria Stewart C"/>
        <s v="Clarence Anand M" u="1"/>
        <s v="Deanna Perez" u="1"/>
        <s v="Desiree Dominguez S" u="1"/>
        <s v="Latasha Rubio" u="1"/>
        <s v="Ricky Vazquez D" u="1"/>
        <s v="Adriana Gonzalez L" u="1"/>
        <s v="Kaitlyn Henderson J" u="1"/>
        <s v="Margaret He" u="1"/>
        <s v="Nichole Nara" u="1"/>
        <s v="Randall Dominguez M" u="1"/>
        <s v="Aaron Collins P" u="1"/>
        <s v="Aaron Diaz C" u="1"/>
        <s v="Aaron Wang V" u="1"/>
        <s v="Aaron Wright L" u="1"/>
        <s v="Aaron Young M" u="1"/>
      </sharedItems>
    </cacheField>
    <cacheField name="[Measures].[Sum of Total Sales]" caption="Sum of Total Sales" numFmtId="0" hierarchy="101" level="32767"/>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2" memberValueDatatype="130" unbalanced="0">
      <fieldsUsage count="2">
        <fieldUsage x="-1"/>
        <fieldUsage x="0"/>
      </fieldsUsage>
    </cacheHierarchy>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0" memberValueDatatype="130" unbalanced="0"/>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1"/>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4699074" createdVersion="8" refreshedVersion="8" minRefreshableVersion="3" recordCount="0" supportSubquery="1" supportAdvancedDrill="1" xr:uid="{A40EDD8D-9E5A-4BB7-94BF-92A6B9D425DD}">
  <cacheSource type="external" connectionId="8"/>
  <cacheFields count="4">
    <cacheField name="[DimProduct].[EnglishProductName].[EnglishProductName]" caption="EnglishProductName" numFmtId="0" hierarchy="41" level="1">
      <sharedItems count="1">
        <s v="Mountain-200 Black, 46"/>
      </sharedItems>
    </cacheField>
    <cacheField name="[DimSalesTerritory].[SalesTerritoryRegion].[SalesTerritoryRegion]" caption="SalesTerritoryRegion" numFmtId="0" hierarchy="49" level="1">
      <sharedItems count="1">
        <s v="Australia"/>
      </sharedItems>
    </cacheField>
    <cacheField name="[Measures].[Sum of Total Sales]" caption="Sum of Total Sales" numFmtId="0" hierarchy="101" level="32767"/>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0"/>
      </fieldsUsage>
    </cacheHierarchy>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1"/>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3"/>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oneField="1" hidden="1">
      <fieldsUsage count="1">
        <fieldUsage x="2"/>
      </fieldsUsage>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86.730614351851" createdVersion="8" refreshedVersion="8" minRefreshableVersion="3" recordCount="0" supportSubquery="1" supportAdvancedDrill="1" xr:uid="{A47F4D12-9BD7-47BA-9842-D96E6EEAFFEE}">
  <cacheSource type="external" connectionId="8"/>
  <cacheFields count="3">
    <cacheField name="[DimProduct].[EnglishProductName].[EnglishProductName]" caption="EnglishProductName" numFmtId="0" hierarchy="41" level="1">
      <sharedItems count="1">
        <s v="Mountain-200 Black, 46"/>
      </sharedItems>
    </cacheField>
    <cacheField name="[DimSalesTerritory].[SalesTerritoryRegion].[SalesTerritoryRegion]" caption="SalesTerritoryRegion" numFmtId="0" hierarchy="49" level="1">
      <sharedItems count="1">
        <s v="Southwest"/>
      </sharedItems>
    </cacheField>
    <cacheField name="[DimSalesTerritory].[SalesTerritoryCountry].[SalesTerritoryCountry]" caption="SalesTerritoryCountry" numFmtId="0" hierarchy="50" level="1">
      <sharedItems containsSemiMixedTypes="0" containsNonDate="0" containsString="0"/>
    </cacheField>
  </cacheFields>
  <cacheHierarchies count="108">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GeographyKey]" caption="GeographyKey" attribute="1" defaultMemberUniqueName="[Dimcustomer].[GeographyKey].[All]" allUniqueName="[Dimcustomer].[Geography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FirstName]" caption="FirstName" attribute="1" defaultMemberUniqueName="[Dimcustomer].[FirstName].[All]" allUniqueName="[Dimcustomer].[FirstName].[All]" dimensionUniqueName="[Dimcustomer]" displayFolder="" count="0" memberValueDatatype="130" unbalanced="0"/>
    <cacheHierarchy uniqueName="[Dimcustomer].[MiddleName]" caption="MiddleName" attribute="1" defaultMemberUniqueName="[Dimcustomer].[MiddleName].[All]" allUniqueName="[Dimcustomer].[MiddleName].[All]" dimensionUniqueName="[Dimcustomer]" displayFolder="" count="0" memberValueDatatype="130" unbalanced="0"/>
    <cacheHierarchy uniqueName="[Dimcustomer].[LastName]" caption="LastName" attribute="1" defaultMemberUniqueName="[Dimcustomer].[LastName].[All]" allUniqueName="[Dimcustomer].[Last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EmailAddress]" caption="EmailAddress" attribute="1" defaultMemberUniqueName="[Dimcustomer].[EmailAddress].[All]" allUniqueName="[Dimcustomer].[EmailAddress].[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20" unbalanced="0"/>
    <cacheHierarchy uniqueName="[Dimcustomer].[EnglishOccupation]" caption="EnglishOccupation" attribute="1" defaultMemberUniqueName="[Dimcustomer].[EnglishOccupation].[All]" allUniqueName="[Dimcustomer].[EnglishOccupation].[All]" dimensionUniqueName="[Dimcustomer]" displayFolder="" count="0" memberValueDatatype="130" unbalanced="0"/>
    <cacheHierarchy uniqueName="[Dimcustomer].[AddressLine1]" caption="AddressLine1" attribute="1" defaultMemberUniqueName="[Dimcustomer].[AddressLine1].[All]" allUniqueName="[Dimcustomer].[AddressLine1].[All]" dimensionUniqueName="[Dimcustomer]" displayFolder="" count="0" memberValueDatatype="130" unbalanced="0"/>
    <cacheHierarchy uniqueName="[Dimcustomer].[DateFirstPurchase]" caption="DateFirstPurchase" attribute="1" time="1" defaultMemberUniqueName="[Dimcustomer].[DateFirstPurchase].[All]" allUniqueName="[Dimcustomer].[DateFirstPurchase].[All]" dimensionUniqueName="[Dimcustomer]" displayFolder="" count="0" memberValueDatatype="7" unbalanced="0"/>
    <cacheHierarchy uniqueName="[Dimcustomer].[CommuteDistance]" caption="CommuteDistance" attribute="1" defaultMemberUniqueName="[Dimcustomer].[CommuteDistance].[All]" allUniqueName="[Dimcustomer].[CommuteDistance].[All]" dimensionUniqueName="[Dimcustomer]" displayFolder="" count="0" memberValueDatatype="130" unbalanced="0"/>
    <cacheHierarchy uniqueName="[DimDate].[DateKey]" caption="DateKey" attribute="1" defaultMemberUniqueName="[DimDate].[DateKey].[All]" allUniqueName="[DimDate].[DateKey].[All]" dimensionUniqueName="[DimDate]" displayFolder="" count="0" memberValueDatatype="20" unbalanced="0"/>
    <cacheHierarchy uniqueName="[DimDate].[FullDateAlternateKey]" caption="FullDateAlternateKey" attribute="1" time="1" defaultMemberUniqueName="[DimDate].[FullDateAlternateKey].[All]" allUniqueName="[DimDate].[FullDateAlternateKey].[All]" dimensionUniqueName="[DimDate]" displayFolder="" count="0" memberValueDatatype="7" unbalanced="0"/>
    <cacheHierarchy uniqueName="[DimDate].[DayNumberOfWeek]" caption="DayNumberOfWeek" attribute="1" defaultMemberUniqueName="[DimDate].[DayNumberOfWeek].[All]" allUniqueName="[DimDate].[DayNumberOfWeek].[All]" dimensionUniqueName="[DimDate]" displayFolder="" count="0" memberValueDatatype="20" unbalanced="0"/>
    <cacheHierarchy uniqueName="[DimDate].[EnglishDayNameOfWeek]" caption="EnglishDayNameOfWeek" attribute="1" defaultMemberUniqueName="[DimDate].[EnglishDayNameOfWeek].[All]" allUniqueName="[DimDate].[EnglishDayNameOfWeek].[All]" dimensionUniqueName="[DimDate]" displayFolder="" count="0" memberValueDatatype="130" unbalanced="0"/>
    <cacheHierarchy uniqueName="[DimDate].[DayNumberOfMonth]" caption="DayNumberOfMonth" attribute="1" defaultMemberUniqueName="[DimDate].[DayNumberOfMonth].[All]" allUniqueName="[DimDate].[DayNumberOfMonth].[All]" dimensionUniqueName="[DimDate]" displayFolder="" count="0" memberValueDatatype="20" unbalanced="0"/>
    <cacheHierarchy uniqueName="[DimDate].[DayNumberOfYear]" caption="DayNumberOfYear" attribute="1" defaultMemberUniqueName="[DimDate].[DayNumberOfYear].[All]" allUniqueName="[DimDate].[DayNumberOfYear].[All]" dimensionUniqueName="[DimDate]" displayFolder="" count="0" memberValueDatatype="20" unbalanced="0"/>
    <cacheHierarchy uniqueName="[DimDate].[WeekNumberOfYear]" caption="WeekNumberOfYear" attribute="1" defaultMemberUniqueName="[DimDate].[WeekNumberOfYear].[All]" allUniqueName="[DimDate].[WeekNumberOfYear].[All]" dimensionUniqueName="[DimDate]" displayFolder="" count="0" memberValueDatatype="20" unbalanced="0"/>
    <cacheHierarchy uniqueName="[DimDate].[EnglishMonthName]" caption="EnglishMonthName" attribute="1" defaultMemberUniqueName="[DimDate].[EnglishMonthName].[All]" allUniqueName="[DimDate].[EnglishMonthName].[All]" dimensionUniqueName="[DimDate]" displayFolder="" count="0" memberValueDatatype="130" unbalanced="0"/>
    <cacheHierarchy uniqueName="[DimDate].[MonthNumberOfYear]" caption="MonthNumberOfYear" attribute="1" defaultMemberUniqueName="[DimDate].[MonthNumberOfYear].[All]" allUniqueName="[DimDate].[MonthNumberOfYear].[All]" dimensionUniqueName="[DimDate]" displayFolder="" count="0" memberValueDatatype="20" unbalanced="0"/>
    <cacheHierarchy uniqueName="[DimDate].[CalendarQuarter]" caption="CalendarQuarter" attribute="1" defaultMemberUniqueName="[DimDate].[CalendarQuarter].[All]" allUniqueName="[DimDate].[CalendarQuarter].[All]" dimensionUniqueName="[DimDate]" displayFolder="" count="0" memberValueDatatype="20" unbalanced="0"/>
    <cacheHierarchy uniqueName="[DimDate].[CalendarYear]" caption="CalendarYear" attribute="1" defaultMemberUniqueName="[DimDate].[CalendarYear].[All]" allUniqueName="[DimDate].[CalendarYear].[All]" dimensionUniqueName="[DimDate]" displayFolder="" count="0" memberValueDatatype="20" unbalanced="0"/>
    <cacheHierarchy uniqueName="[DimDate].[CalendarSemester]" caption="CalendarSemester" attribute="1" defaultMemberUniqueName="[DimDate].[CalendarSemester].[All]" allUniqueName="[DimDate].[CalendarSemester].[All]" dimensionUniqueName="[DimDate]" displayFolder="" count="0" memberValueDatatype="20" unbalanced="0"/>
    <cacheHierarchy uniqueName="[DimDate].[FiscalQuarter]" caption="FiscalQuarter" attribute="1" defaultMemberUniqueName="[DimDate].[FiscalQuarter].[All]" allUniqueName="[DimDate].[FiscalQuarter].[All]" dimensionUniqueName="[DimDate]" displayFolder="" count="0" memberValueDatatype="20" unbalanced="0"/>
    <cacheHierarchy uniqueName="[DimDate].[FiscalYear]" caption="FiscalYear" attribute="1" defaultMemberUniqueName="[DimDate].[FiscalYear].[All]" allUniqueName="[DimDate].[FiscalYear].[All]" dimensionUniqueName="[DimDate]" displayFolder="" count="0" memberValueDatatype="20" unbalanced="0"/>
    <cacheHierarchy uniqueName="[DimDate].[FiscalSemester]" caption="FiscalSemester" attribute="1" defaultMemberUniqueName="[DimDate].[FiscalSemester].[All]" allUniqueName="[DimDate].[FiscalSemester].[All]" dimensionUniqueName="[DimDate]" displayFolder="" count="0" memberValueDatatype="20" unbalanced="0"/>
    <cacheHierarchy uniqueName="[DimProdCategory].[ProductCategoryKey]" caption="ProductCategoryKey" attribute="1" defaultMemberUniqueName="[DimProdCategory].[ProductCategoryKey].[All]" allUniqueName="[DimProdCategory].[ProductCategoryKey].[All]" dimensionUniqueName="[DimProdCategory]" displayFolder="" count="0" memberValueDatatype="20" unbalanced="0"/>
    <cacheHierarchy uniqueName="[DimProdCategory].[ProductCategoryAlternateKey]" caption="ProductCategoryAlternateKey" attribute="1" defaultMemberUniqueName="[DimProdCategory].[ProductCategoryAlternateKey].[All]" allUniqueName="[DimProdCategory].[ProductCategoryAlternateKey].[All]" dimensionUniqueName="[DimProdCategory]" displayFolder="" count="0" memberValueDatatype="20" unbalanced="0"/>
    <cacheHierarchy uniqueName="[DimProdCategory].[EnglishProductCategoryName]" caption="EnglishProductCategoryName" attribute="1" defaultMemberUniqueName="[DimProdCategory].[EnglishProductCategoryName].[All]" allUniqueName="[DimProdCategory].[EnglishProductCategoryName].[All]" dimensionUniqueName="[DimProdCategory]" displayFolder="" count="0" memberValueDatatype="130" unbalanced="0"/>
    <cacheHierarchy uniqueName="[DimProdSubCategory].[ProductSubcategoryKey]" caption="ProductSubcategoryKey" attribute="1" defaultMemberUniqueName="[DimProdSubCategory].[ProductSubcategoryKey].[All]" allUniqueName="[DimProdSubCategory].[ProductSubcategoryKey].[All]" dimensionUniqueName="[DimProdSubCategory]" displayFolder="" count="0" memberValueDatatype="20" unbalanced="0"/>
    <cacheHierarchy uniqueName="[DimProdSubCategory].[ProductSubcategoryAlternateKey]" caption="ProductSubcategoryAlternateKey" attribute="1" defaultMemberUniqueName="[DimProdSubCategory].[ProductSubcategoryAlternateKey].[All]" allUniqueName="[DimProdSubCategory].[ProductSubcategoryAlternateKey].[All]" dimensionUniqueName="[DimProdSubCategory]" displayFolder="" count="0" memberValueDatatype="20" unbalanced="0"/>
    <cacheHierarchy uniqueName="[DimProdSubCategory].[EnglishProductSubcategoryName]" caption="EnglishProductSubcategoryName" attribute="1" defaultMemberUniqueName="[DimProdSubCategory].[EnglishProductSubcategoryName].[All]" allUniqueName="[DimProdSubCategory].[EnglishProductSubcategoryName].[All]" dimensionUniqueName="[DimProdSubCategory]" displayFolder="" count="0" memberValueDatatype="130" unbalanced="0"/>
    <cacheHierarchy uniqueName="[DimProdSubCategory].[ProductCategoryKey]" caption="ProductCategoryKey" attribute="1" defaultMemberUniqueName="[DimProdSubCategory].[ProductCategoryKey].[All]" allUniqueName="[DimProdSubCategory].[ProductCategoryKey].[All]" dimensionUniqueName="[DimProdSubCategory]" displayFolder="" count="0" memberValueDatatype="20" unbalanced="0"/>
    <cacheHierarchy uniqueName="[DimProduct].[ProductKey]" caption="ProductKey" attribute="1" defaultMemberUniqueName="[DimProduct].[ProductKey].[All]" allUniqueName="[DimProduct].[ProductKey].[All]" dimensionUniqueName="[DimProduct]" displayFolder="" count="0" memberValueDatatype="20" unbalanced="0"/>
    <cacheHierarchy uniqueName="[DimProduct].[Unit price]" caption="Unit price" attribute="1" defaultMemberUniqueName="[DimProduct].[Unit price].[All]" allUniqueName="[DimProduct].[Unit price].[All]" dimensionUniqueName="[DimProduct]" displayFolder="" count="0" memberValueDatatype="130" unbalanced="0"/>
    <cacheHierarchy uniqueName="[DimProduct].[ProductAlternateKey]" caption="ProductAlternateKey" attribute="1" defaultMemberUniqueName="[DimProduct].[ProductAlternateKey].[All]" allUniqueName="[DimProduct].[ProductAlternateKey].[All]" dimensionUniqueName="[DimProduct]" displayFolder="" count="0" memberValueDatatype="130" unbalanced="0"/>
    <cacheHierarchy uniqueName="[DimProduct].[ProductSubcategoryKey]" caption="ProductSubcategoryKey" attribute="1" defaultMemberUniqueName="[DimProduct].[ProductSubcategoryKey].[All]" allUniqueName="[DimProduct].[ProductSubcategoryKey].[All]" dimensionUniqueName="[DimProduct]" displayFolder="" count="0" memberValueDatatype="20" unbalanced="0"/>
    <cacheHierarchy uniqueName="[DimProduct].[EnglishProductName]" caption="EnglishProductName" attribute="1" defaultMemberUniqueName="[DimProduct].[EnglishProductName].[All]" allUniqueName="[DimProduct].[EnglishProductName].[All]" dimensionUniqueName="[DimProduct]" displayFolder="" count="2" memberValueDatatype="130" unbalanced="0">
      <fieldsUsage count="2">
        <fieldUsage x="-1"/>
        <fieldUsage x="0"/>
      </fieldsUsage>
    </cacheHierarchy>
    <cacheHierarchy uniqueName="[DimProduct].[StandardCost]" caption="StandardCost" attribute="1" defaultMemberUniqueName="[DimProduct].[StandardCost].[All]" allUniqueName="[DimProduct].[StandardCost].[All]" dimensionUniqueName="[DimProduct]" displayFolder="" count="0" memberValueDatatype="20"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StartDate]" caption="StartDate" attribute="1" time="1" defaultMemberUniqueName="[DimProduct].[StartDate].[All]" allUniqueName="[DimProduct].[StartDate].[All]" dimensionUniqueName="[DimProduct]" displayFolder="" count="0" memberValueDatatype="7"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fieldsUsage count="2">
        <fieldUsage x="-1"/>
        <fieldUsage x="1"/>
      </fieldsUsage>
    </cacheHierarchy>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memberValueDatatype="130" unbalanced="0">
      <fieldsUsage count="2">
        <fieldUsage x="-1"/>
        <fieldUsage x="2"/>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PromotionKey]" caption="PromotionKey" attribute="1" defaultMemberUniqueName="[Sales].[PromotionKey].[All]" allUniqueName="[Sales].[PromotionKey].[All]" dimensionUniqueName="[Sales]" displayFolder="" count="0" memberValueDatatype="20" unbalanced="0"/>
    <cacheHierarchy uniqueName="[Sales].[CurrencyKey]" caption="CurrencyKey" attribute="1" defaultMemberUniqueName="[Sales].[CurrencyKey].[All]" allUniqueName="[Sales].[Currency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RevisionNumber]" caption="RevisionNumber" attribute="1" defaultMemberUniqueName="[Sales].[RevisionNumber].[All]" allUniqueName="[Sales].[Revision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SalesAmount]" caption="SalesAmount" attribute="1" defaultMemberUniqueName="[Sales].[SalesAmount].[All]" allUniqueName="[Sales].[SalesAmoun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DueDate]" caption="DueDate" attribute="1" time="1" defaultMemberUniqueName="[Sales].[DueDate].[All]" allUniqueName="[Sales].[Due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Product Name]" caption="Product Name" attribute="1" defaultMemberUniqueName="[Sales].[Product Name].[All]" allUniqueName="[Sales].[Product Name].[All]" dimensionUniqueName="[Sales]" displayFolder="" count="0" memberValueDatatype="130" unbalanced="0"/>
    <cacheHierarchy uniqueName="[Sales].[Customer Full Name]" caption="Customer Full Name" attribute="1" defaultMemberUniqueName="[Sales].[Customer Full Name].[All]" allUniqueName="[Sales].[Customer Full Name].[All]" dimensionUniqueName="[Sales]" displayFolder="" count="0" memberValueDatatype="130" unbalanced="0"/>
    <cacheHierarchy uniqueName="[Sales].[Unit Price]" caption="Unit Price" attribute="1" defaultMemberUniqueName="[Sales].[Unit Price].[All]" allUniqueName="[Sales].[Unit Price].[All]" dimensionUniqueName="[Sales]" displayFolder="" count="0" memberValueDatatype="5" unbalanced="0"/>
    <cacheHierarchy uniqueName="[Sales].[Order Date]" caption="Order Date" attribute="1" defaultMemberUniqueName="[Sales].[Order Date].[All]" allUniqueName="[Sales].[Order Date].[All]" dimensionUniqueName="[Sales]" displayFolder="" count="0" memberValueDatatype="20" unbalanced="0"/>
    <cacheHierarchy uniqueName="[Sales].[Year]" caption="Year" attribute="1" defaultMemberUniqueName="[Sales].[Year].[All]" allUniqueName="[Sales].[Year].[All]" dimensionUniqueName="[Sales]" displayFolder="" count="0" memberValueDatatype="20" unbalanced="0"/>
    <cacheHierarchy uniqueName="[Sales].[Month Number]" caption="Month Number" attribute="1" defaultMemberUniqueName="[Sales].[Month Number].[All]" allUniqueName="[Sales].[Month Number].[All]" dimensionUniqueName="[Sales]" displayFolder="" count="0" memberValueDatatype="20" unbalanced="0"/>
    <cacheHierarchy uniqueName="[Sales].[Month Name]" caption="Month Name" attribute="1" defaultMemberUniqueName="[Sales].[Month Name].[All]" allUniqueName="[Sales].[Month Name].[All]" dimensionUniqueName="[Sales]" displayFolder="" count="0" memberValueDatatype="130" unbalanced="0"/>
    <cacheHierarchy uniqueName="[Sales].[Quarter(Q1,Q2,Q3,Q4)]" caption="Quarter(Q1,Q2,Q3,Q4)" attribute="1" defaultMemberUniqueName="[Sales].[Quarter(Q1,Q2,Q3,Q4)].[All]" allUniqueName="[Sales].[Quarter(Q1,Q2,Q3,Q4)].[All]" dimensionUniqueName="[Sales]" displayFolder="" count="0" memberValueDatatype="130" unbalanced="0"/>
    <cacheHierarchy uniqueName="[Sales].[Year-Month]" caption="Year-Month" attribute="1" time="1" defaultMemberUniqueName="[Sales].[Year-Month].[All]" allUniqueName="[Sales].[Year-Month].[All]" dimensionUniqueName="[Sales]" displayFolder="" count="0" memberValueDatatype="7" unbalanced="0"/>
    <cacheHierarchy uniqueName="[Sales].[Week Day NO]" caption="Week Day NO" attribute="1" defaultMemberUniqueName="[Sales].[Week Day NO].[All]" allUniqueName="[Sales].[Week Day NO].[All]" dimensionUniqueName="[Sales]" displayFolder="" count="0" memberValueDatatype="20" unbalanced="0"/>
    <cacheHierarchy uniqueName="[Sales].[Day Name]" caption="Day Name" attribute="1" defaultMemberUniqueName="[Sales].[Day Name].[All]" allUniqueName="[Sales].[Day Name].[All]" dimensionUniqueName="[Sales]" displayFolder="" count="0" memberValueDatatype="130" unbalanced="0"/>
    <cacheHierarchy uniqueName="[Sales].[Financial Month]" caption="Financial Month" attribute="1" defaultMemberUniqueName="[Sales].[Financial Month].[All]" allUniqueName="[Sales].[Financial Month].[All]" dimensionUniqueName="[Sales]" displayFolder="" count="0" memberValueDatatype="130" unbalanced="0"/>
    <cacheHierarchy uniqueName="[Sales].[Financial Quarter]" caption="Financial Quarter" attribute="1" defaultMemberUniqueName="[Sales].[Financial Quarter].[All]" allUniqueName="[Sales].[Financial Quarter].[All]" dimensionUniqueName="[Sales]" displayFolder="" count="0" memberValueDatatype="130" unbalanced="0"/>
    <cacheHierarchy uniqueName="[Sales].[Unit Cost]" caption="Unit Cost" attribute="1" defaultMemberUniqueName="[Sales].[Unit Cost].[All]" allUniqueName="[Sales].[Unit Cost].[All]" dimensionUniqueName="[Sales]" displayFolder="" count="0" memberValueDatatype="20" unbalanced="0"/>
    <cacheHierarchy uniqueName="[Sales].[Production Cost]" caption="Production Cost" attribute="1" defaultMemberUniqueName="[Sales].[Production Cost].[All]" allUniqueName="[Sales].[Production Cost].[All]" dimensionUniqueName="[Sales]" displayFolder="" count="0" memberValueDatatype="20" unbalanced="0"/>
    <cacheHierarchy uniqueName="[Sales].[Total Profit]" caption="Total Profit" attribute="1" defaultMemberUniqueName="[Sales].[Total Profit].[All]" allUniqueName="[Sales].[Total Profit].[All]" dimensionUniqueName="[Sales]" displayFolder="" count="0" memberValueDatatype="20" unbalanced="0"/>
    <cacheHierarchy uniqueName="[Sales].[Total Sales]" caption="Total Sales" attribute="1" defaultMemberUniqueName="[Sales].[Total Sales].[All]" allUniqueName="[Sales].[Total Sales].[All]" dimensionUniqueName="[Sales]" displayFolder="" count="0" memberValueDatatype="20" unbalanced="0"/>
    <cacheHierarchy uniqueName="[Sales].[Profit Margin]" caption="Profit Margin" attribute="1" defaultMemberUniqueName="[Sales].[Profit Margin].[All]" allUniqueName="[Sales].[Profit Margin].[All]" dimensionUniqueName="[Sales]" displayFolder="" count="0" memberValueDatatype="5" unbalanced="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DimProduct]" caption="__XL_Count DimProduct" measure="1" displayFolder="" measureGroup="DimProduct" count="0" hidden="1"/>
    <cacheHierarchy uniqueName="[Measures].[__XL_Count DimProdSubCategory]" caption="__XL_Count DimProdSubCategory" measure="1" displayFolder="" measureGroup="DimProdSubCategory" count="0" hidden="1"/>
    <cacheHierarchy uniqueName="[Measures].[__XL_Count DimProdCategory]" caption="__XL_Count DimProdCategory" measure="1" displayFolder="" measureGroup="DimProdCategory" count="0" hidden="1"/>
    <cacheHierarchy uniqueName="[Measures].[__XL_Count DimDate]" caption="__XL_Count DimDate" measure="1" displayFolder="" measureGroup="DimDate" count="0" hidden="1"/>
    <cacheHierarchy uniqueName="[Measures].[__XL_Count Dimcustomer]" caption="__XL_Count Dimcustomer" measure="1" displayFolder="" measureGroup="Dimcustomer" count="0" hidden="1"/>
    <cacheHierarchy uniqueName="[Measures].[__No measures defined]" caption="__No measures defined" measure="1" displayFolder="" count="0" hidden="1"/>
    <cacheHierarchy uniqueName="[Measures].[Sum of Total Sales]" caption="Sum of Total Sales" measure="1" displayFolder="" measureGroup="Sales" count="0" hidden="1">
      <extLst>
        <ext xmlns:x15="http://schemas.microsoft.com/office/spreadsheetml/2010/11/main" uri="{B97F6D7D-B522-45F9-BDA1-12C45D357490}">
          <x15:cacheHierarchy aggregatedColumn="91"/>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89"/>
        </ext>
      </extLst>
    </cacheHierarchy>
    <cacheHierarchy uniqueName="[Measures].[Sum of Total Profit]" caption="Sum of Total Profit" measure="1" displayFolder="" measureGroup="Sales" count="0" hidden="1">
      <extLst>
        <ext xmlns:x15="http://schemas.microsoft.com/office/spreadsheetml/2010/11/main" uri="{B97F6D7D-B522-45F9-BDA1-12C45D357490}">
          <x15:cacheHierarchy aggregatedColumn="90"/>
        </ext>
      </extLst>
    </cacheHierarchy>
    <cacheHierarchy uniqueName="[Measures].[Sum of Profit Margin]" caption="Sum of Profit Margin" measure="1" displayFolder="" measureGroup="Sales" count="0" hidden="1">
      <extLst>
        <ext xmlns:x15="http://schemas.microsoft.com/office/spreadsheetml/2010/11/main" uri="{B97F6D7D-B522-45F9-BDA1-12C45D357490}">
          <x15:cacheHierarchy aggregatedColumn="92"/>
        </ext>
      </extLst>
    </cacheHierarchy>
    <cacheHierarchy uniqueName="[Measures].[Sum of Unit Cost]" caption="Sum of Unit Cost" measure="1" displayFolder="" measureGroup="Sales" count="0" hidden="1">
      <extLst>
        <ext xmlns:x15="http://schemas.microsoft.com/office/spreadsheetml/2010/11/main" uri="{B97F6D7D-B522-45F9-BDA1-12C45D357490}">
          <x15:cacheHierarchy aggregatedColumn="88"/>
        </ext>
      </extLst>
    </cacheHierarchy>
    <cacheHierarchy uniqueName="[Measures].[Sum of Unit Price]" caption="Sum of Unit Price" measure="1" displayFolder="" measureGroup="Sales" count="0" hidden="1">
      <extLst>
        <ext xmlns:x15="http://schemas.microsoft.com/office/spreadsheetml/2010/11/main" uri="{B97F6D7D-B522-45F9-BDA1-12C45D357490}">
          <x15:cacheHierarchy aggregatedColumn="77"/>
        </ext>
      </extLst>
    </cacheHierarchy>
    <cacheHierarchy uniqueName="[Measures].[Count of Unit price]" caption="Count of Unit price" measure="1" displayFolder="" measureGroup="DimProduct" count="0" hidden="1">
      <extLst>
        <ext xmlns:x15="http://schemas.microsoft.com/office/spreadsheetml/2010/11/main" uri="{B97F6D7D-B522-45F9-BDA1-12C45D357490}">
          <x15:cacheHierarchy aggregatedColumn="38"/>
        </ext>
      </extLst>
    </cacheHierarchy>
  </cacheHierarchies>
  <kpis count="0"/>
  <dimensions count="8">
    <dimension name="Dimcustomer" uniqueName="[Dimcustomer]" caption="Dimcustomer"/>
    <dimension name="DimDate" uniqueName="[DimDate]" caption="DimDate"/>
    <dimension name="DimProdCategory" uniqueName="[DimProdCategory]" caption="DimProdCategory"/>
    <dimension name="DimProdSubCategory" uniqueName="[DimProdSubCategory]" caption="DimProdSubCategory"/>
    <dimension name="DimProduct" uniqueName="[DimProduct]" caption="DimProduct"/>
    <dimension name="DimSalesTerritory" uniqueName="[DimSalesTerritory]" caption="DimSalesTerritory"/>
    <dimension measure="1" name="Measures" uniqueName="[Measures]" caption="Measures"/>
    <dimension name="Sales" uniqueName="[Sales]" caption="Sales"/>
  </dimensions>
  <measureGroups count="7">
    <measureGroup name="Dimcustomer" caption="Dimcustomer"/>
    <measureGroup name="DimDate" caption="DimDate"/>
    <measureGroup name="DimProdCategory" caption="DimProdCategory"/>
    <measureGroup name="DimProdSubCategory" caption="DimProdSubCategory"/>
    <measureGroup name="DimProduct" caption="DimProduct"/>
    <measureGroup name="DimSalesTerritory" caption="DimSalesTerritory"/>
    <measureGroup name="Sales" caption="Sales"/>
  </measureGroups>
  <maps count="16">
    <map measureGroup="0" dimension="0"/>
    <map measureGroup="1" dimension="1"/>
    <map measureGroup="2" dimension="2"/>
    <map measureGroup="3" dimension="2"/>
    <map measureGroup="3" dimension="3"/>
    <map measureGroup="4" dimension="2"/>
    <map measureGroup="4" dimension="3"/>
    <map measureGroup="4" dimension="4"/>
    <map measureGroup="5" dimension="5"/>
    <map measureGroup="6" dimension="0"/>
    <map measureGroup="6" dimension="1"/>
    <map measureGroup="6" dimension="2"/>
    <map measureGroup="6" dimension="3"/>
    <map measureGroup="6" dimension="4"/>
    <map measureGroup="6" dimension="5"/>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3235A44-802C-4F3C-860D-5CE810846444}" name="PivotTable1" cacheId="237" applyNumberFormats="0" applyBorderFormats="0" applyFontFormats="0" applyPatternFormats="0" applyAlignmentFormats="0" applyWidthHeightFormats="1" dataCaption="Values" tag="f2806826-3d4d-4c7b-812d-50ed34f65917" updatedVersion="8" minRefreshableVersion="3" useAutoFormatting="1" subtotalHiddenItems="1" itemPrintTitles="1" createdVersion="5" indent="0" compact="0" outline="1" outlineData="1" compactData="0" multipleFieldFilters="0">
  <location ref="A3:B16" firstHeaderRow="1" firstDataRow="1" firstDataCol="1" rowPageCount="1" colPageCount="1"/>
  <pivotFields count="5">
    <pivotField axis="axisRow" compact="0" allDrilled="1" showAll="0" sortType="ascending" defaultSubtotal="0" defaultAttributeDrillState="1">
      <items count="12">
        <item x="4"/>
        <item x="3"/>
        <item x="7"/>
        <item x="0"/>
        <item x="8"/>
        <item x="6"/>
        <item x="5"/>
        <item x="1"/>
        <item x="11"/>
        <item x="10"/>
        <item x="9"/>
        <item x="2"/>
      </items>
    </pivotField>
    <pivotField dataField="1" compact="0" showAll="0" defaultSubtotal="0"/>
    <pivotField axis="axisPage" compact="0" allDrilled="1" showAll="0" dataSourceSort="1" defaultSubtotal="0" defaultAttributeDrillState="1"/>
    <pivotField compact="0" allDrilled="1" subtotalTop="0" showAll="0" dataSourceSort="1" defaultSubtotal="0" defaultAttributeDrillState="1"/>
    <pivotField compact="0"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pageFields count="1">
    <pageField fld="2" hier="79" name="[Sales].[Year].[All]" cap="All"/>
  </pageFields>
  <dataFields count="1">
    <dataField name="Sum of Total Sales" fld="1"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ProdCategory].[EnglishProductCategoryName].&am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E6D86A9-411F-4B97-8DDD-53E816E8765C}" name="PivotTable3" cacheId="246"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rowHeaderCaption="Top Region In Sale">
  <location ref="D1:D2" firstHeaderRow="1" firstDataRow="1" firstDataCol="1"/>
  <pivotFields count="3">
    <pivotField allDrilled="1" subtotalTop="0" showAll="0" measureFilter="1" dataSourceSort="1" defaultSubtotal="0" defaultAttributeDrillState="1">
      <items count="1">
        <item x="0"/>
      </items>
    </pivotField>
    <pivotField axis="axisRow" allDrilled="1" subtotalTop="0" showAll="0" measureFilter="1" dataSourceSort="1" defaultSubtotal="0" defaultAttributeDrillState="1">
      <items count="1">
        <item x="0"/>
      </items>
    </pivotField>
    <pivotField allDrilled="1" subtotalTop="0" showAll="0" dataSourceSort="1" defaultSubtotal="0" defaultAttributeDrillState="1"/>
  </pivotFields>
  <rowFields count="1">
    <field x="1"/>
  </rowFields>
  <rowItems count="1">
    <i>
      <x/>
    </i>
  </rowItems>
  <formats count="3">
    <format dxfId="227">
      <pivotArea type="all" dataOnly="0" outline="0" fieldPosition="0"/>
    </format>
    <format dxfId="226">
      <pivotArea outline="0" collapsedLevelsAreSubtotals="1" fieldPosition="0"/>
    </format>
    <format dxfId="225">
      <pivotArea dataOnly="0" labelOnly="1" outline="0" axis="axisValues" fieldPosition="0"/>
    </format>
  </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101">
      <autoFilter ref="A1">
        <filterColumn colId="0">
          <top10 val="1" filterVal="1"/>
        </filterColumn>
      </autoFilter>
    </filter>
    <filter fld="1" type="count" id="2" iMeasureHier="101">
      <autoFilter ref="A1">
        <filterColumn colId="0">
          <top10 val="1" filterVal="1"/>
        </filterColumn>
      </autoFilter>
    </filter>
  </filters>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Product]"/>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A3C045D-6C3B-48DA-B3B5-6321BCE8B79E}" name="PivotTable1" cacheId="247"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rowHeaderCaption="Top Product In Sale">
  <location ref="A1:A2" firstHeaderRow="1" firstDataRow="1" firstDataCol="1"/>
  <pivotFields count="2">
    <pivotField axis="axisRow" allDrilled="1" subtotalTop="0" showAll="0" measureFilter="1" dataSourceSort="1" defaultSubtotal="0" defaultAttributeDrillState="1">
      <items count="1">
        <item x="0"/>
      </items>
    </pivotField>
    <pivotField allDrilled="1" subtotalTop="0" showAll="0" dataSourceSort="1" defaultSubtotal="0" defaultAttributeDrillState="1"/>
  </pivotFields>
  <rowFields count="1">
    <field x="0"/>
  </rowFields>
  <rowItems count="1">
    <i>
      <x/>
    </i>
  </rowItems>
  <formats count="3">
    <format dxfId="230">
      <pivotArea type="all" dataOnly="0" outline="0" fieldPosition="0"/>
    </format>
    <format dxfId="229">
      <pivotArea outline="0" collapsedLevelsAreSubtotals="1" fieldPosition="0"/>
    </format>
    <format dxfId="228">
      <pivotArea dataOnly="0" labelOnly="1" outline="0" axis="axisValues" fieldPosition="0"/>
    </format>
  </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1">
      <autoFilter ref="A1">
        <filterColumn colId="0">
          <top10 val="1" filterVal="1"/>
        </filterColumn>
      </autoFilter>
    </filter>
  </filters>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4FE4FAB9-597C-4125-BA66-76A2A90FEF78}" name="PivotTable5" cacheId="248"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rowHeaderCaption="Top Region In Sale">
  <location ref="H1:H2" firstHeaderRow="1" firstDataRow="1" firstDataCol="0"/>
  <pivotFields count="4">
    <pivotField allDrilled="1" subtotalTop="0" showAll="0" measureFilter="1" dataSourceSort="1" defaultSubtotal="0" defaultAttributeDrillState="1">
      <items count="1">
        <item x="0"/>
      </items>
    </pivotField>
    <pivotField allDrilled="1" subtotalTop="0" showAll="0" measureFilter="1" dataSourceSort="1" defaultSubtotal="0" defaultAttributeDrillState="1">
      <items count="1">
        <item x="0"/>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Total Profit" fld="2" baseField="0" baseItem="0"/>
  </dataFields>
  <formats count="3">
    <format dxfId="233">
      <pivotArea type="all" dataOnly="0" outline="0" fieldPosition="0"/>
    </format>
    <format dxfId="232">
      <pivotArea outline="0" collapsedLevelsAreSubtotals="1" fieldPosition="0"/>
    </format>
    <format dxfId="231">
      <pivotArea dataOnly="0" labelOnly="1" outline="0" axis="axisValues" fieldPosition="0"/>
    </format>
  </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Total Sales"/>
    <pivotHierarchy dragToData="1"/>
    <pivotHierarchy dragToData="1" caption="Total Profit"/>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101">
      <autoFilter ref="A1">
        <filterColumn colId="0">
          <top10 val="1" filterVal="1"/>
        </filterColumn>
      </autoFilter>
    </filter>
    <filter fld="1" type="count" id="2" iMeasureHier="101">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Product]"/>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21E2D49-E1E5-4155-9139-4C2EBABC5D73}" name="PivotTable7" cacheId="249" applyNumberFormats="0" applyBorderFormats="0" applyFontFormats="0" applyPatternFormats="0" applyAlignmentFormats="0" applyWidthHeightFormats="1" dataCaption="Values" tag="1b90e0ce-80b9-4207-b4f4-7743c932f193" updatedVersion="8" minRefreshableVersion="3" useAutoFormatting="1" subtotalHiddenItems="1" itemPrintTitles="1" createdVersion="8" indent="0" outline="1" outlineData="1" multipleFieldFilters="0" chartFormat="17">
  <location ref="A1:B7" firstHeaderRow="1" firstDataRow="1" firstDataCol="1"/>
  <pivotFields count="3">
    <pivotField axis="axisRow" allDrilled="1" subtotalTop="0" showAll="0" sortType="ascending" defaultSubtotal="0" defaultAttributeDrillState="1">
      <items count="9">
        <item x="5"/>
        <item x="7"/>
        <item x="0"/>
        <item x="8"/>
        <item x="6"/>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v="2"/>
    </i>
    <i>
      <x v="5"/>
    </i>
    <i>
      <x v="6"/>
    </i>
    <i>
      <x v="7"/>
    </i>
    <i>
      <x v="8"/>
    </i>
    <i t="grand">
      <x/>
    </i>
  </rowItems>
  <colItems count="1">
    <i/>
  </colItems>
  <dataFields count="1">
    <dataField name="Sum of Total Sales" fld="1" baseField="0" baseItem="0" numFmtId="165"/>
  </dataFields>
  <formats count="2">
    <format dxfId="221">
      <pivotArea outline="0" collapsedLevelsAreSubtotals="1" fieldPosition="0"/>
    </format>
    <format dxfId="220">
      <pivotArea dataOnly="0" labelOnly="1" outline="0" axis="axisValues" fieldPosition="0"/>
    </format>
  </formats>
  <chartFormats count="10">
    <chartFormat chart="0" format="71" series="1">
      <pivotArea type="data" outline="0" fieldPosition="0">
        <references count="1">
          <reference field="4294967294" count="1" selected="0">
            <x v="0"/>
          </reference>
        </references>
      </pivotArea>
    </chartFormat>
    <chartFormat chart="0" format="72">
      <pivotArea type="data" outline="0" fieldPosition="0">
        <references count="2">
          <reference field="4294967294" count="1" selected="0">
            <x v="0"/>
          </reference>
          <reference field="0" count="1" selected="0">
            <x v="0"/>
          </reference>
        </references>
      </pivotArea>
    </chartFormat>
    <chartFormat chart="0" format="73">
      <pivotArea type="data" outline="0" fieldPosition="0">
        <references count="2">
          <reference field="4294967294" count="1" selected="0">
            <x v="0"/>
          </reference>
          <reference field="0" count="1" selected="0">
            <x v="1"/>
          </reference>
        </references>
      </pivotArea>
    </chartFormat>
    <chartFormat chart="0" format="74">
      <pivotArea type="data" outline="0" fieldPosition="0">
        <references count="2">
          <reference field="4294967294" count="1" selected="0">
            <x v="0"/>
          </reference>
          <reference field="0" count="1" selected="0">
            <x v="2"/>
          </reference>
        </references>
      </pivotArea>
    </chartFormat>
    <chartFormat chart="0" format="75">
      <pivotArea type="data" outline="0" fieldPosition="0">
        <references count="2">
          <reference field="4294967294" count="1" selected="0">
            <x v="0"/>
          </reference>
          <reference field="0" count="1" selected="0">
            <x v="3"/>
          </reference>
        </references>
      </pivotArea>
    </chartFormat>
    <chartFormat chart="0" format="76">
      <pivotArea type="data" outline="0" fieldPosition="0">
        <references count="2">
          <reference field="4294967294" count="1" selected="0">
            <x v="0"/>
          </reference>
          <reference field="0" count="1" selected="0">
            <x v="4"/>
          </reference>
        </references>
      </pivotArea>
    </chartFormat>
    <chartFormat chart="9" format="77" series="1">
      <pivotArea type="data" outline="0" fieldPosition="0">
        <references count="1">
          <reference field="4294967294" count="1" selected="0">
            <x v="0"/>
          </reference>
        </references>
      </pivotArea>
    </chartFormat>
    <chartFormat chart="9" format="78">
      <pivotArea type="data" outline="0" fieldPosition="0">
        <references count="2">
          <reference field="4294967294" count="1" selected="0">
            <x v="0"/>
          </reference>
          <reference field="0" count="1" selected="0">
            <x v="1"/>
          </reference>
        </references>
      </pivotArea>
    </chartFormat>
    <chartFormat chart="14" format="79" series="1">
      <pivotArea type="data" outline="0" fieldPosition="0">
        <references count="1">
          <reference field="4294967294" count="1" selected="0">
            <x v="0"/>
          </reference>
        </references>
      </pivotArea>
    </chartFormat>
    <chartFormat chart="14" format="80">
      <pivotArea type="data" outline="0" fieldPosition="0">
        <references count="2">
          <reference field="4294967294" count="1" selected="0">
            <x v="0"/>
          </reference>
          <reference field="0" count="1" selected="0">
            <x v="1"/>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SalesTerritory]"/>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9B7D38B-BE2E-453C-AA6B-44CA84F95E6B}" name="PivotTable1" cacheId="238" applyNumberFormats="0" applyBorderFormats="0" applyFontFormats="0" applyPatternFormats="0" applyAlignmentFormats="0" applyWidthHeightFormats="1" dataCaption="Values" updatedVersion="8" minRefreshableVersion="3" useAutoFormatting="1" subtotalHiddenItems="1" itemPrintTitles="1" createdVersion="8" indent="0" compact="0" outline="1" outlineData="1" compactData="0" multipleFieldFilters="0" chartFormat="21">
  <location ref="A1:B7" firstHeaderRow="1" firstDataRow="1" firstDataCol="1"/>
  <pivotFields count="3">
    <pivotField dataField="1" compact="0" showAll="0" defaultSubtotal="0"/>
    <pivotField axis="axisRow" compact="0" allDrilled="1" showAll="0" dataSourceSort="1" defaultSubtotal="0" defaultAttributeDrillState="1">
      <items count="5">
        <item x="0"/>
        <item x="1"/>
        <item x="2"/>
        <item x="3"/>
        <item x="4"/>
      </items>
    </pivotField>
    <pivotField compact="0"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Total Sales" fld="0" baseField="0" baseItem="0" numFmtId="164"/>
  </dataFields>
  <formats count="2">
    <format dxfId="244">
      <pivotArea outline="0" collapsedLevelsAreSubtotals="1" fieldPosition="0"/>
    </format>
    <format dxfId="243">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8BFDCEE-6194-45D6-8ABD-AEFC363B2C12}" name="PivotTable2" cacheId="239" applyNumberFormats="0" applyBorderFormats="0" applyFontFormats="0" applyPatternFormats="0" applyAlignmentFormats="0" applyWidthHeightFormats="1" dataCaption="Values" updatedVersion="8" minRefreshableVersion="3" useAutoFormatting="1" subtotalHiddenItems="1" itemPrintTitles="1" createdVersion="8" indent="0" compact="0" outline="1" outlineData="1" compactData="0" multipleFieldFilters="0" chartFormat="14">
  <location ref="A1:B14" firstHeaderRow="1" firstDataRow="1" firstDataCol="1"/>
  <pivotFields count="3">
    <pivotField axis="axisRow" compact="0" allDrilled="1" showAll="0" sortType="ascending" defaultSubtotal="0" defaultAttributeDrillState="1">
      <items count="12">
        <item x="4"/>
        <item x="3"/>
        <item x="7"/>
        <item x="0"/>
        <item x="8"/>
        <item x="6"/>
        <item x="5"/>
        <item x="1"/>
        <item x="11"/>
        <item x="10"/>
        <item x="9"/>
        <item x="2"/>
      </items>
    </pivotField>
    <pivotField dataField="1" compact="0" showAll="0" defaultSubtotal="0"/>
    <pivotField compact="0"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Total Sales" fld="1" baseField="0" baseItem="0" numFmtId="165"/>
  </dataFields>
  <formats count="2">
    <format dxfId="242">
      <pivotArea outline="0" collapsedLevelsAreSubtotals="1" fieldPosition="0"/>
    </format>
    <format dxfId="241">
      <pivotArea dataOnly="0" labelOnly="1" outline="0" axis="axisValues" fieldPosition="0"/>
    </format>
  </formats>
  <chartFormats count="12">
    <chartFormat chart="0" format="3" series="1">
      <pivotArea type="data" outline="0" fieldPosition="0">
        <references count="1">
          <reference field="4294967294" count="1" selected="0">
            <x v="0"/>
          </reference>
        </references>
      </pivotArea>
    </chartFormat>
    <chartFormat chart="0" format="4">
      <pivotArea type="data" outline="0" fieldPosition="0">
        <references count="2">
          <reference field="4294967294" count="1" selected="0">
            <x v="0"/>
          </reference>
          <reference field="0" count="1" selected="0">
            <x v="9"/>
          </reference>
        </references>
      </pivotArea>
    </chartFormat>
    <chartFormat chart="0" format="5">
      <pivotArea type="data" outline="0" fieldPosition="0">
        <references count="2">
          <reference field="4294967294" count="1" selected="0">
            <x v="0"/>
          </reference>
          <reference field="0" count="1" selected="0">
            <x v="7"/>
          </reference>
        </references>
      </pivotArea>
    </chartFormat>
    <chartFormat chart="0" format="6">
      <pivotArea type="data" outline="0" fieldPosition="0">
        <references count="2">
          <reference field="4294967294" count="1" selected="0">
            <x v="0"/>
          </reference>
          <reference field="0" count="1" selected="0">
            <x v="2"/>
          </reference>
        </references>
      </pivotArea>
    </chartFormat>
    <chartFormat chart="0" format="7">
      <pivotArea type="data" outline="0" fieldPosition="0">
        <references count="2">
          <reference field="4294967294" count="1" selected="0">
            <x v="0"/>
          </reference>
          <reference field="0" count="1" selected="0">
            <x v="1"/>
          </reference>
        </references>
      </pivotArea>
    </chartFormat>
    <chartFormat chart="0" format="8">
      <pivotArea type="data" outline="0" fieldPosition="0">
        <references count="2">
          <reference field="4294967294" count="1" selected="0">
            <x v="0"/>
          </reference>
          <reference field="0" count="1" selected="0">
            <x v="0"/>
          </reference>
        </references>
      </pivotArea>
    </chartFormat>
    <chartFormat chart="13" format="15" series="1">
      <pivotArea type="data" outline="0" fieldPosition="0">
        <references count="1">
          <reference field="4294967294" count="1" selected="0">
            <x v="0"/>
          </reference>
        </references>
      </pivotArea>
    </chartFormat>
    <chartFormat chart="13" format="16">
      <pivotArea type="data" outline="0" fieldPosition="0">
        <references count="2">
          <reference field="4294967294" count="1" selected="0">
            <x v="0"/>
          </reference>
          <reference field="0" count="1" selected="0">
            <x v="0"/>
          </reference>
        </references>
      </pivotArea>
    </chartFormat>
    <chartFormat chart="13" format="17">
      <pivotArea type="data" outline="0" fieldPosition="0">
        <references count="2">
          <reference field="4294967294" count="1" selected="0">
            <x v="0"/>
          </reference>
          <reference field="0" count="1" selected="0">
            <x v="1"/>
          </reference>
        </references>
      </pivotArea>
    </chartFormat>
    <chartFormat chart="13" format="18">
      <pivotArea type="data" outline="0" fieldPosition="0">
        <references count="2">
          <reference field="4294967294" count="1" selected="0">
            <x v="0"/>
          </reference>
          <reference field="0" count="1" selected="0">
            <x v="2"/>
          </reference>
        </references>
      </pivotArea>
    </chartFormat>
    <chartFormat chart="13" format="19">
      <pivotArea type="data" outline="0" fieldPosition="0">
        <references count="2">
          <reference field="4294967294" count="1" selected="0">
            <x v="0"/>
          </reference>
          <reference field="0" count="1" selected="0">
            <x v="7"/>
          </reference>
        </references>
      </pivotArea>
    </chartFormat>
    <chartFormat chart="13" format="20">
      <pivotArea type="data" outline="0" fieldPosition="0">
        <references count="2">
          <reference field="4294967294" count="1" selected="0">
            <x v="0"/>
          </reference>
          <reference field="0" count="1" selected="0">
            <x v="9"/>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51177AC-2969-4869-BC9C-A34F9AF3B0AB}" name="PivotTable3" cacheId="240" applyNumberFormats="0" applyBorderFormats="0" applyFontFormats="0" applyPatternFormats="0" applyAlignmentFormats="0" applyWidthHeightFormats="1" dataCaption="Values" updatedVersion="8" minRefreshableVersion="3" useAutoFormatting="1" subtotalHiddenItems="1" itemPrintTitles="1" createdVersion="8" indent="0" compact="0" outline="1" outlineData="1" compactData="0" multipleFieldFilters="0" chartFormat="15">
  <location ref="A1:B6" firstHeaderRow="1" firstDataRow="1" firstDataCol="1"/>
  <pivotFields count="3">
    <pivotField dataField="1" compact="0" showAll="0" defaultSubtotal="0"/>
    <pivotField name="Quarters" axis="axisRow" compact="0" allDrilled="1" showAll="0" dataSourceSort="1" defaultSubtotal="0" defaultAttributeDrillState="1">
      <items count="4">
        <item x="0"/>
        <item x="1"/>
        <item x="2"/>
        <item x="3"/>
      </items>
    </pivotField>
    <pivotField compact="0" allDrilled="1" subtotalTop="0" showAll="0" dataSourceSort="1" defaultSubtotal="0" defaultAttributeDrillState="1"/>
  </pivotFields>
  <rowFields count="1">
    <field x="1"/>
  </rowFields>
  <rowItems count="5">
    <i>
      <x/>
    </i>
    <i>
      <x v="1"/>
    </i>
    <i>
      <x v="2"/>
    </i>
    <i>
      <x v="3"/>
    </i>
    <i t="grand">
      <x/>
    </i>
  </rowItems>
  <colItems count="1">
    <i/>
  </colItems>
  <dataFields count="1">
    <dataField name="Sum of Total Sales" fld="0" baseField="0" baseItem="0" numFmtId="165"/>
  </dataFields>
  <formats count="2">
    <format dxfId="240">
      <pivotArea outline="0" collapsedLevelsAreSubtotals="1" fieldPosition="0"/>
    </format>
    <format dxfId="239">
      <pivotArea dataOnly="0" labelOnly="1" outline="0" axis="axisValues" fieldPosition="0"/>
    </format>
  </formats>
  <chartFormats count="10">
    <chartFormat chart="0" format="6" series="1">
      <pivotArea type="data" outline="0" fieldPosition="0">
        <references count="1">
          <reference field="4294967294" count="1" selected="0">
            <x v="0"/>
          </reference>
        </references>
      </pivotArea>
    </chartFormat>
    <chartFormat chart="0" format="7">
      <pivotArea type="data" outline="0" fieldPosition="0">
        <references count="2">
          <reference field="4294967294" count="1" selected="0">
            <x v="0"/>
          </reference>
          <reference field="1" count="1" selected="0">
            <x v="0"/>
          </reference>
        </references>
      </pivotArea>
    </chartFormat>
    <chartFormat chart="0" format="8">
      <pivotArea type="data" outline="0" fieldPosition="0">
        <references count="2">
          <reference field="4294967294" count="1" selected="0">
            <x v="0"/>
          </reference>
          <reference field="1" count="1" selected="0">
            <x v="1"/>
          </reference>
        </references>
      </pivotArea>
    </chartFormat>
    <chartFormat chart="0" format="9">
      <pivotArea type="data" outline="0" fieldPosition="0">
        <references count="2">
          <reference field="4294967294" count="1" selected="0">
            <x v="0"/>
          </reference>
          <reference field="1" count="1" selected="0">
            <x v="2"/>
          </reference>
        </references>
      </pivotArea>
    </chartFormat>
    <chartFormat chart="0" format="10">
      <pivotArea type="data" outline="0" fieldPosition="0">
        <references count="2">
          <reference field="4294967294" count="1" selected="0">
            <x v="0"/>
          </reference>
          <reference field="1" count="1" selected="0">
            <x v="3"/>
          </reference>
        </references>
      </pivotArea>
    </chartFormat>
    <chartFormat chart="14" format="16" series="1">
      <pivotArea type="data" outline="0" fieldPosition="0">
        <references count="1">
          <reference field="4294967294" count="1" selected="0">
            <x v="0"/>
          </reference>
        </references>
      </pivotArea>
    </chartFormat>
    <chartFormat chart="14" format="17">
      <pivotArea type="data" outline="0" fieldPosition="0">
        <references count="2">
          <reference field="4294967294" count="1" selected="0">
            <x v="0"/>
          </reference>
          <reference field="1" count="1" selected="0">
            <x v="0"/>
          </reference>
        </references>
      </pivotArea>
    </chartFormat>
    <chartFormat chart="14" format="18">
      <pivotArea type="data" outline="0" fieldPosition="0">
        <references count="2">
          <reference field="4294967294" count="1" selected="0">
            <x v="0"/>
          </reference>
          <reference field="1" count="1" selected="0">
            <x v="1"/>
          </reference>
        </references>
      </pivotArea>
    </chartFormat>
    <chartFormat chart="14" format="19">
      <pivotArea type="data" outline="0" fieldPosition="0">
        <references count="2">
          <reference field="4294967294" count="1" selected="0">
            <x v="0"/>
          </reference>
          <reference field="1" count="1" selected="0">
            <x v="2"/>
          </reference>
        </references>
      </pivotArea>
    </chartFormat>
    <chartFormat chart="14" format="20">
      <pivotArea type="data" outline="0" fieldPosition="0">
        <references count="2">
          <reference field="4294967294" count="1" selected="0">
            <x v="0"/>
          </reference>
          <reference field="1"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D078A7C-C9E3-4BE9-BE61-A268DE432C41}" name="PivotTable4" cacheId="241" applyNumberFormats="0" applyBorderFormats="0" applyFontFormats="0" applyPatternFormats="0" applyAlignmentFormats="0" applyWidthHeightFormats="1" dataCaption="Values" updatedVersion="8" minRefreshableVersion="3" useAutoFormatting="1" subtotalHiddenItems="1" itemPrintTitles="1" createdVersion="8" indent="0" compact="0" outline="1" outlineData="1" compactData="0" multipleFieldFilters="0" chartFormat="44">
  <location ref="A1:C3" firstHeaderRow="0" firstDataRow="1" firstDataCol="1"/>
  <pivotFields count="5">
    <pivotField compact="0" allDrilled="1" showAll="0" measureFilter="1" dataSourceSort="1" defaultSubtotal="0" defaultAttributeDrillState="1">
      <items count="10">
        <item x="0"/>
        <item x="1"/>
        <item x="2"/>
        <item x="3"/>
        <item x="4"/>
        <item x="5"/>
        <item x="6"/>
        <item x="7"/>
        <item x="8"/>
        <item x="9"/>
      </items>
    </pivotField>
    <pivotField compact="0" allDrilled="1" showAll="0" sortType="ascending" defaultSubtotal="0" defaultAttributeDrillState="1">
      <items count="12">
        <item x="4"/>
        <item x="3"/>
        <item x="7"/>
        <item x="0"/>
        <item x="8"/>
        <item x="6"/>
        <item x="5"/>
        <item x="1"/>
        <item x="11"/>
        <item x="10"/>
        <item x="9"/>
        <item x="2"/>
      </items>
    </pivotField>
    <pivotField name="Country" axis="axisRow" compact="0" allDrilled="1" showAll="0" dataSourceSort="1" defaultSubtotal="0" defaultAttributeDrillState="1">
      <items count="6">
        <item s="1" x="0"/>
        <item x="1"/>
        <item x="2"/>
        <item x="3"/>
        <item x="4"/>
        <item x="5"/>
      </items>
    </pivotField>
    <pivotField dataField="1" compact="0" showAll="0" defaultSubtotal="0"/>
    <pivotField dataField="1" compact="0" showAll="0" defaultSubtotal="0"/>
  </pivotFields>
  <rowFields count="1">
    <field x="2"/>
  </rowFields>
  <rowItems count="2">
    <i>
      <x/>
    </i>
    <i t="grand">
      <x/>
    </i>
  </rowItems>
  <colFields count="1">
    <field x="-2"/>
  </colFields>
  <colItems count="2">
    <i>
      <x/>
    </i>
    <i i="1">
      <x v="1"/>
    </i>
  </colItems>
  <dataFields count="2">
    <dataField name="Sum of Production Cost" fld="4" baseField="0" baseItem="0"/>
    <dataField name="Sum of Total Sales" fld="3" baseField="0" baseItem="0"/>
  </dataFields>
  <formats count="1">
    <format dxfId="238">
      <pivotArea outline="0" collapsedLevelsAreSubtotals="1" fieldPosition="0"/>
    </format>
  </formats>
  <chartFormats count="22">
    <chartFormat chart="35" format="58" series="1">
      <pivotArea type="data" outline="0" fieldPosition="0">
        <references count="1">
          <reference field="4294967294" count="1" selected="0">
            <x v="0"/>
          </reference>
        </references>
      </pivotArea>
    </chartFormat>
    <chartFormat chart="35" format="59">
      <pivotArea type="data" outline="0" fieldPosition="0">
        <references count="2">
          <reference field="4294967294" count="1" selected="0">
            <x v="0"/>
          </reference>
          <reference field="2" count="1" selected="0">
            <x v="1"/>
          </reference>
        </references>
      </pivotArea>
    </chartFormat>
    <chartFormat chart="35" format="60">
      <pivotArea type="data" outline="0" fieldPosition="0">
        <references count="2">
          <reference field="4294967294" count="1" selected="0">
            <x v="0"/>
          </reference>
          <reference field="2" count="1" selected="0">
            <x v="3"/>
          </reference>
        </references>
      </pivotArea>
    </chartFormat>
    <chartFormat chart="35" format="61">
      <pivotArea type="data" outline="0" fieldPosition="0">
        <references count="2">
          <reference field="4294967294" count="1" selected="0">
            <x v="0"/>
          </reference>
          <reference field="2" count="1" selected="0">
            <x v="4"/>
          </reference>
        </references>
      </pivotArea>
    </chartFormat>
    <chartFormat chart="35" format="62">
      <pivotArea type="data" outline="0" fieldPosition="0">
        <references count="2">
          <reference field="4294967294" count="1" selected="0">
            <x v="0"/>
          </reference>
          <reference field="2" count="1" selected="0">
            <x v="2"/>
          </reference>
        </references>
      </pivotArea>
    </chartFormat>
    <chartFormat chart="35" format="63">
      <pivotArea type="data" outline="0" fieldPosition="0">
        <references count="2">
          <reference field="4294967294" count="1" selected="0">
            <x v="0"/>
          </reference>
          <reference field="2" count="1" selected="0">
            <x v="5"/>
          </reference>
        </references>
      </pivotArea>
    </chartFormat>
    <chartFormat chart="35" format="64" series="1">
      <pivotArea type="data" outline="0" fieldPosition="0">
        <references count="1">
          <reference field="4294967294" count="1" selected="0">
            <x v="1"/>
          </reference>
        </references>
      </pivotArea>
    </chartFormat>
    <chartFormat chart="42" format="65" series="1">
      <pivotArea type="data" outline="0" fieldPosition="0">
        <references count="1">
          <reference field="4294967294" count="1" selected="0">
            <x v="0"/>
          </reference>
        </references>
      </pivotArea>
    </chartFormat>
    <chartFormat chart="42" format="66">
      <pivotArea type="data" outline="0" fieldPosition="0">
        <references count="2">
          <reference field="4294967294" count="1" selected="0">
            <x v="0"/>
          </reference>
          <reference field="2" count="1" selected="0">
            <x v="1"/>
          </reference>
        </references>
      </pivotArea>
    </chartFormat>
    <chartFormat chart="42" format="67">
      <pivotArea type="data" outline="0" fieldPosition="0">
        <references count="2">
          <reference field="4294967294" count="1" selected="0">
            <x v="0"/>
          </reference>
          <reference field="2" count="1" selected="0">
            <x v="3"/>
          </reference>
        </references>
      </pivotArea>
    </chartFormat>
    <chartFormat chart="42" format="68">
      <pivotArea type="data" outline="0" fieldPosition="0">
        <references count="2">
          <reference field="4294967294" count="1" selected="0">
            <x v="0"/>
          </reference>
          <reference field="2" count="1" selected="0">
            <x v="4"/>
          </reference>
        </references>
      </pivotArea>
    </chartFormat>
    <chartFormat chart="42" format="69">
      <pivotArea type="data" outline="0" fieldPosition="0">
        <references count="2">
          <reference field="4294967294" count="1" selected="0">
            <x v="0"/>
          </reference>
          <reference field="2" count="1" selected="0">
            <x v="2"/>
          </reference>
        </references>
      </pivotArea>
    </chartFormat>
    <chartFormat chart="42" format="70">
      <pivotArea type="data" outline="0" fieldPosition="0">
        <references count="2">
          <reference field="4294967294" count="1" selected="0">
            <x v="0"/>
          </reference>
          <reference field="2" count="1" selected="0">
            <x v="5"/>
          </reference>
        </references>
      </pivotArea>
    </chartFormat>
    <chartFormat chart="42" format="71" series="1">
      <pivotArea type="data" outline="0" fieldPosition="0">
        <references count="1">
          <reference field="4294967294" count="1" selected="0">
            <x v="1"/>
          </reference>
        </references>
      </pivotArea>
    </chartFormat>
    <chartFormat chart="43" format="72" series="1">
      <pivotArea type="data" outline="0" fieldPosition="0">
        <references count="1">
          <reference field="4294967294" count="1" selected="0">
            <x v="0"/>
          </reference>
        </references>
      </pivotArea>
    </chartFormat>
    <chartFormat chart="43" format="73">
      <pivotArea type="data" outline="0" fieldPosition="0">
        <references count="2">
          <reference field="4294967294" count="1" selected="0">
            <x v="0"/>
          </reference>
          <reference field="2" count="1" selected="0">
            <x v="1"/>
          </reference>
        </references>
      </pivotArea>
    </chartFormat>
    <chartFormat chart="43" format="74">
      <pivotArea type="data" outline="0" fieldPosition="0">
        <references count="2">
          <reference field="4294967294" count="1" selected="0">
            <x v="0"/>
          </reference>
          <reference field="2" count="1" selected="0">
            <x v="3"/>
          </reference>
        </references>
      </pivotArea>
    </chartFormat>
    <chartFormat chart="43" format="75">
      <pivotArea type="data" outline="0" fieldPosition="0">
        <references count="2">
          <reference field="4294967294" count="1" selected="0">
            <x v="0"/>
          </reference>
          <reference field="2" count="1" selected="0">
            <x v="4"/>
          </reference>
        </references>
      </pivotArea>
    </chartFormat>
    <chartFormat chart="43" format="76">
      <pivotArea type="data" outline="0" fieldPosition="0">
        <references count="2">
          <reference field="4294967294" count="1" selected="0">
            <x v="0"/>
          </reference>
          <reference field="2" count="1" selected="0">
            <x v="2"/>
          </reference>
        </references>
      </pivotArea>
    </chartFormat>
    <chartFormat chart="43" format="77">
      <pivotArea type="data" outline="0" fieldPosition="0">
        <references count="2">
          <reference field="4294967294" count="1" selected="0">
            <x v="0"/>
          </reference>
          <reference field="2" count="1" selected="0">
            <x v="5"/>
          </reference>
        </references>
      </pivotArea>
    </chartFormat>
    <chartFormat chart="43" format="78" series="1">
      <pivotArea type="data" outline="0" fieldPosition="0">
        <references count="1">
          <reference field="4294967294" count="1" selected="0">
            <x v="1"/>
          </reference>
        </references>
      </pivotArea>
    </chartFormat>
    <chartFormat chart="43" format="79">
      <pivotArea type="data" outline="0" fieldPosition="0">
        <references count="2">
          <reference field="4294967294" count="1" selected="0">
            <x v="0"/>
          </reference>
          <reference field="2"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1">
      <autoFilter ref="A1">
        <filterColumn colId="0">
          <top10 val="10" filterVal="10"/>
        </filterColumn>
      </autoFilter>
    </filter>
  </filters>
  <rowHierarchiesUsage count="1">
    <rowHierarchyUsage hierarchyUsage="5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ProdCategory]"/>
        <x15:activeTabTopLevelEntity name="[DimProduct]"/>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26DF785-C707-411D-A3EF-B2A969FE5F92}" name="PivotTable5" cacheId="242" applyNumberFormats="0" applyBorderFormats="0" applyFontFormats="0" applyPatternFormats="0" applyAlignmentFormats="0" applyWidthHeightFormats="1" dataCaption="Values" tag="3fe3ecf1-0b14-4179-a263-33888a872760" updatedVersion="8" minRefreshableVersion="3" useAutoFormatting="1" subtotalHiddenItems="1" itemPrintTitles="1" createdVersion="8" indent="0" compact="0" outline="1" outlineData="1" compactData="0" multipleFieldFilters="0" chartFormat="16">
  <location ref="A1:B7" firstHeaderRow="1" firstDataRow="1" firstDataCol="1"/>
  <pivotFields count="3">
    <pivotField dataField="1" compact="0" showAll="0" defaultSubtotal="0"/>
    <pivotField name="ProductName" axis="axisRow" compact="0" allDrilled="1" showAll="0" measureFilter="1" dataSourceSort="1" defaultSubtotal="0" defaultAttributeDrillState="1">
      <items count="11">
        <item x="0"/>
        <item x="1"/>
        <item x="2"/>
        <item x="3"/>
        <item x="4"/>
        <item x="5"/>
        <item x="6"/>
        <item x="7"/>
        <item x="8"/>
        <item x="9"/>
        <item x="10"/>
      </items>
    </pivotField>
    <pivotField compact="0"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Total Sales" fld="0" baseField="0" baseItem="0" numFmtId="165"/>
  </dataFields>
  <formats count="2">
    <format dxfId="237">
      <pivotArea outline="0" collapsedLevelsAreSubtotals="1" fieldPosition="0"/>
    </format>
    <format dxfId="236">
      <pivotArea dataOnly="0" labelOnly="1" outline="0" axis="axisValues" fieldPosition="0"/>
    </format>
  </formats>
  <chartFormats count="18">
    <chartFormat chart="0" format="35" series="1">
      <pivotArea type="data" outline="0" fieldPosition="0">
        <references count="1">
          <reference field="4294967294" count="1" selected="0">
            <x v="0"/>
          </reference>
        </references>
      </pivotArea>
    </chartFormat>
    <chartFormat chart="0" format="36">
      <pivotArea type="data" outline="0" fieldPosition="0">
        <references count="2">
          <reference field="4294967294" count="1" selected="0">
            <x v="0"/>
          </reference>
          <reference field="1" count="1" selected="0">
            <x v="8"/>
          </reference>
        </references>
      </pivotArea>
    </chartFormat>
    <chartFormat chart="0" format="37">
      <pivotArea type="data" outline="0" fieldPosition="0">
        <references count="2">
          <reference field="4294967294" count="1" selected="0">
            <x v="0"/>
          </reference>
          <reference field="1" count="1" selected="0">
            <x v="5"/>
          </reference>
        </references>
      </pivotArea>
    </chartFormat>
    <chartFormat chart="0" format="38">
      <pivotArea type="data" outline="0" fieldPosition="0">
        <references count="2">
          <reference field="4294967294" count="1" selected="0">
            <x v="0"/>
          </reference>
          <reference field="1" count="1" selected="0">
            <x v="0"/>
          </reference>
        </references>
      </pivotArea>
    </chartFormat>
    <chartFormat chart="0" format="39">
      <pivotArea type="data" outline="0" fieldPosition="0">
        <references count="2">
          <reference field="4294967294" count="1" selected="0">
            <x v="0"/>
          </reference>
          <reference field="1" count="1" selected="0">
            <x v="1"/>
          </reference>
        </references>
      </pivotArea>
    </chartFormat>
    <chartFormat chart="0" format="40">
      <pivotArea type="data" outline="0" fieldPosition="0">
        <references count="2">
          <reference field="4294967294" count="1" selected="0">
            <x v="0"/>
          </reference>
          <reference field="1" count="1" selected="0">
            <x v="3"/>
          </reference>
        </references>
      </pivotArea>
    </chartFormat>
    <chartFormat chart="0" format="41">
      <pivotArea type="data" outline="0" fieldPosition="0">
        <references count="2">
          <reference field="4294967294" count="1" selected="0">
            <x v="0"/>
          </reference>
          <reference field="1" count="1" selected="0">
            <x v="9"/>
          </reference>
        </references>
      </pivotArea>
    </chartFormat>
    <chartFormat chart="0" format="42">
      <pivotArea type="data" outline="0" fieldPosition="0">
        <references count="2">
          <reference field="4294967294" count="1" selected="0">
            <x v="0"/>
          </reference>
          <reference field="1" count="1" selected="0">
            <x v="4"/>
          </reference>
        </references>
      </pivotArea>
    </chartFormat>
    <chartFormat chart="0" format="43">
      <pivotArea type="data" outline="0" fieldPosition="0">
        <references count="2">
          <reference field="4294967294" count="1" selected="0">
            <x v="0"/>
          </reference>
          <reference field="1" count="1" selected="0">
            <x v="10"/>
          </reference>
        </references>
      </pivotArea>
    </chartFormat>
    <chartFormat chart="0" format="44">
      <pivotArea type="data" outline="0" fieldPosition="0">
        <references count="2">
          <reference field="4294967294" count="1" selected="0">
            <x v="0"/>
          </reference>
          <reference field="1" count="1" selected="0">
            <x v="6"/>
          </reference>
        </references>
      </pivotArea>
    </chartFormat>
    <chartFormat chart="0" format="45">
      <pivotArea type="data" outline="0" fieldPosition="0">
        <references count="2">
          <reference field="4294967294" count="1" selected="0">
            <x v="0"/>
          </reference>
          <reference field="1" count="1" selected="0">
            <x v="7"/>
          </reference>
        </references>
      </pivotArea>
    </chartFormat>
    <chartFormat chart="13" format="52" series="1">
      <pivotArea type="data" outline="0" fieldPosition="0">
        <references count="1">
          <reference field="4294967294" count="1" selected="0">
            <x v="0"/>
          </reference>
        </references>
      </pivotArea>
    </chartFormat>
    <chartFormat chart="13" format="53">
      <pivotArea type="data" outline="0" fieldPosition="0">
        <references count="2">
          <reference field="4294967294" count="1" selected="0">
            <x v="0"/>
          </reference>
          <reference field="1" count="1" selected="0">
            <x v="8"/>
          </reference>
        </references>
      </pivotArea>
    </chartFormat>
    <chartFormat chart="13" format="54">
      <pivotArea type="data" outline="0" fieldPosition="0">
        <references count="2">
          <reference field="4294967294" count="1" selected="0">
            <x v="0"/>
          </reference>
          <reference field="1" count="1" selected="0">
            <x v="5"/>
          </reference>
        </references>
      </pivotArea>
    </chartFormat>
    <chartFormat chart="13" format="55">
      <pivotArea type="data" outline="0" fieldPosition="0">
        <references count="2">
          <reference field="4294967294" count="1" selected="0">
            <x v="0"/>
          </reference>
          <reference field="1" count="1" selected="0">
            <x v="0"/>
          </reference>
        </references>
      </pivotArea>
    </chartFormat>
    <chartFormat chart="13" format="56">
      <pivotArea type="data" outline="0" fieldPosition="0">
        <references count="2">
          <reference field="4294967294" count="1" selected="0">
            <x v="0"/>
          </reference>
          <reference field="1" count="1" selected="0">
            <x v="1"/>
          </reference>
        </references>
      </pivotArea>
    </chartFormat>
    <chartFormat chart="13" format="57">
      <pivotArea type="data" outline="0" fieldPosition="0">
        <references count="2">
          <reference field="4294967294" count="1" selected="0">
            <x v="0"/>
          </reference>
          <reference field="1" count="1" selected="0">
            <x v="3"/>
          </reference>
        </references>
      </pivotArea>
    </chartFormat>
    <chartFormat chart="0" format="46">
      <pivotArea type="data" outline="0" fieldPosition="0">
        <references count="2">
          <reference field="4294967294" count="1" selected="0">
            <x v="0"/>
          </reference>
          <reference field="1" count="1" selected="0">
            <x v="2"/>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101">
      <autoFilter ref="A1">
        <filterColumn colId="0">
          <top10 val="5" filterVal="5"/>
        </filterColumn>
      </autoFilter>
    </filter>
  </filters>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B68D7F5-4DDA-45D0-A731-782A894F752C}" name="PivotTable1" cacheId="267" applyNumberFormats="0" applyBorderFormats="0" applyFontFormats="0" applyPatternFormats="0" applyAlignmentFormats="0" applyWidthHeightFormats="1" dataCaption="Values" tag="e13163ea-9206-401e-851e-91bd81c2da6b" updatedVersion="8" minRefreshableVersion="3" useAutoFormatting="1" subtotalHiddenItems="1" itemPrintTitles="1" createdVersion="8" indent="0" compact="0" outline="1" outlineData="1" compactData="0" multipleFieldFilters="0" chartFormat="21">
  <location ref="A11:B17" firstHeaderRow="1" firstDataRow="1" firstDataCol="1"/>
  <pivotFields count="4">
    <pivotField name="Top 5 Customer" compact="0" allDrilled="1" showAll="0" measureFilter="1" dataSourceSort="1" defaultSubtotal="0" defaultAttributeDrillState="1">
      <items count="5">
        <item x="0"/>
        <item x="1"/>
        <item x="2"/>
        <item x="3"/>
        <item x="4"/>
      </items>
    </pivotField>
    <pivotField compact="0" allDrilled="1" subtotalTop="0" showAll="0" dataSourceSort="1" defaultSubtotal="0" defaultAttributeDrillState="1"/>
    <pivotField name="Below 5 ProductNames" axis="axisRow" compact="0" allDrilled="1" subtotalTop="0" showAll="0" measureFilter="1" dataSourceSort="1" defaultSubtotal="0" defaultAttributeDrillState="1">
      <items count="5">
        <item x="0"/>
        <item x="1"/>
        <item x="2"/>
        <item x="3"/>
        <item x="4"/>
      </items>
    </pivotField>
    <pivotField dataField="1" compact="0" subtotalTop="0" showAll="0" defaultSubtotal="0"/>
  </pivotFields>
  <rowFields count="1">
    <field x="2"/>
  </rowFields>
  <rowItems count="6">
    <i>
      <x/>
    </i>
    <i>
      <x v="1"/>
    </i>
    <i>
      <x v="2"/>
    </i>
    <i>
      <x v="3"/>
    </i>
    <i>
      <x v="4"/>
    </i>
    <i t="grand">
      <x/>
    </i>
  </rowItems>
  <colItems count="1">
    <i/>
  </colItems>
  <dataFields count="1">
    <dataField name="Sum of Total Sales" fld="3" baseField="0" baseItem="0"/>
  </dataFields>
  <formats count="2">
    <format dxfId="90">
      <pivotArea outline="0" collapsedLevelsAreSubtotals="1" fieldPosition="0"/>
    </format>
    <format dxfId="87">
      <pivotArea dataOnly="0" labelOnly="1" outline="0" axis="axisValues" fieldPosition="0"/>
    </format>
  </formats>
  <chartFormats count="6">
    <chartFormat chart="19" format="81" series="1">
      <pivotArea type="data" outline="0" fieldPosition="0">
        <references count="1">
          <reference field="4294967294" count="1" selected="0">
            <x v="0"/>
          </reference>
        </references>
      </pivotArea>
    </chartFormat>
    <chartFormat chart="19" format="82">
      <pivotArea type="data" outline="0" fieldPosition="0">
        <references count="2">
          <reference field="4294967294" count="1" selected="0">
            <x v="0"/>
          </reference>
          <reference field="2" count="1" selected="0">
            <x v="0"/>
          </reference>
        </references>
      </pivotArea>
    </chartFormat>
    <chartFormat chart="19" format="83">
      <pivotArea type="data" outline="0" fieldPosition="0">
        <references count="2">
          <reference field="4294967294" count="1" selected="0">
            <x v="0"/>
          </reference>
          <reference field="2" count="1" selected="0">
            <x v="1"/>
          </reference>
        </references>
      </pivotArea>
    </chartFormat>
    <chartFormat chart="19" format="84">
      <pivotArea type="data" outline="0" fieldPosition="0">
        <references count="2">
          <reference field="4294967294" count="1" selected="0">
            <x v="0"/>
          </reference>
          <reference field="2" count="1" selected="0">
            <x v="2"/>
          </reference>
        </references>
      </pivotArea>
    </chartFormat>
    <chartFormat chart="19" format="85">
      <pivotArea type="data" outline="0" fieldPosition="0">
        <references count="2">
          <reference field="4294967294" count="1" selected="0">
            <x v="0"/>
          </reference>
          <reference field="2" count="1" selected="0">
            <x v="3"/>
          </reference>
        </references>
      </pivotArea>
    </chartFormat>
    <chartFormat chart="19" format="86">
      <pivotArea type="data" outline="0" fieldPosition="0">
        <references count="2">
          <reference field="4294967294" count="1" selected="0">
            <x v="0"/>
          </reference>
          <reference field="2" count="1" selected="0">
            <x v="4"/>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101">
      <autoFilter ref="A1">
        <filterColumn colId="0">
          <top10 top="0" val="5" filterVal="5"/>
        </filterColumn>
      </autoFilter>
    </filter>
    <filter fld="2" type="count" id="3" iMeasureHier="101">
      <autoFilter ref="A1">
        <filterColumn colId="0">
          <top10 top="0" val="5" filterVal="5"/>
        </filterColumn>
      </autoFilter>
    </filter>
  </filters>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Sales]"/>
        <x15:activeTabTopLevelEntity name="[DimSalesTerritory]"/>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7F9E7E2-94DD-458E-9794-908E72E6FFEC}" name="PivotTable6" cacheId="244" applyNumberFormats="0" applyBorderFormats="0" applyFontFormats="0" applyPatternFormats="0" applyAlignmentFormats="0" applyWidthHeightFormats="1" dataCaption="Values" tag="e13163ea-9206-401e-851e-91bd81c2da6b" updatedVersion="8" minRefreshableVersion="3" useAutoFormatting="1" subtotalHiddenItems="1" itemPrintTitles="1" createdVersion="8" indent="0" compact="0" outline="1" outlineData="1" compactData="0" multipleFieldFilters="0" chartFormat="21">
  <location ref="A1:B7" firstHeaderRow="1" firstDataRow="1" firstDataCol="1"/>
  <pivotFields count="3">
    <pivotField name="Top 5 Customer" axis="axisRow" compact="0" allDrilled="1" showAll="0" measureFilter="1" dataSourceSort="1" defaultSubtotal="0" defaultAttributeDrillState="1">
      <items count="20">
        <item x="0"/>
        <item x="1"/>
        <item x="2"/>
        <item x="3"/>
        <item x="4"/>
        <item x="5"/>
        <item x="6"/>
        <item x="7"/>
        <item x="8"/>
        <item x="9"/>
        <item x="10"/>
        <item x="11"/>
        <item x="12"/>
        <item x="13"/>
        <item x="14"/>
        <item x="15"/>
        <item x="16"/>
        <item x="17"/>
        <item x="18"/>
        <item x="19"/>
      </items>
    </pivotField>
    <pivotField dataField="1" compact="0" showAll="0" defaultSubtotal="0"/>
    <pivotField compact="0"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 Sales" fld="1" baseField="0" baseItem="0" numFmtId="166"/>
  </dataFields>
  <formats count="2">
    <format dxfId="235">
      <pivotArea outline="0" collapsedLevelsAreSubtotals="1" fieldPosition="0"/>
    </format>
    <format dxfId="234">
      <pivotArea dataOnly="0" labelOnly="1" outline="0" axis="axisValues" fieldPosition="0"/>
    </format>
  </formats>
  <chartFormats count="34">
    <chartFormat chart="0" format="53" series="1">
      <pivotArea type="data" outline="0" fieldPosition="0">
        <references count="1">
          <reference field="4294967294" count="1" selected="0">
            <x v="0"/>
          </reference>
        </references>
      </pivotArea>
    </chartFormat>
    <chartFormat chart="0" format="54">
      <pivotArea type="data" outline="0" fieldPosition="0">
        <references count="2">
          <reference field="4294967294" count="1" selected="0">
            <x v="0"/>
          </reference>
          <reference field="0" count="1" selected="0">
            <x v="10"/>
          </reference>
        </references>
      </pivotArea>
    </chartFormat>
    <chartFormat chart="0" format="55">
      <pivotArea type="data" outline="0" fieldPosition="0">
        <references count="2">
          <reference field="4294967294" count="1" selected="0">
            <x v="0"/>
          </reference>
          <reference field="0" count="1" selected="0">
            <x v="11"/>
          </reference>
        </references>
      </pivotArea>
    </chartFormat>
    <chartFormat chart="0" format="56">
      <pivotArea type="data" outline="0" fieldPosition="0">
        <references count="2">
          <reference field="4294967294" count="1" selected="0">
            <x v="0"/>
          </reference>
          <reference field="0" count="1" selected="0">
            <x v="12"/>
          </reference>
        </references>
      </pivotArea>
    </chartFormat>
    <chartFormat chart="0" format="57">
      <pivotArea type="data" outline="0" fieldPosition="0">
        <references count="2">
          <reference field="4294967294" count="1" selected="0">
            <x v="0"/>
          </reference>
          <reference field="0" count="1" selected="0">
            <x v="13"/>
          </reference>
        </references>
      </pivotArea>
    </chartFormat>
    <chartFormat chart="0" format="58">
      <pivotArea type="data" outline="0" fieldPosition="0">
        <references count="2">
          <reference field="4294967294" count="1" selected="0">
            <x v="0"/>
          </reference>
          <reference field="0" count="1" selected="0">
            <x v="14"/>
          </reference>
        </references>
      </pivotArea>
    </chartFormat>
    <chartFormat chart="4" format="59" series="1">
      <pivotArea type="data" outline="0" fieldPosition="0">
        <references count="1">
          <reference field="4294967294" count="1" selected="0">
            <x v="0"/>
          </reference>
        </references>
      </pivotArea>
    </chartFormat>
    <chartFormat chart="4" format="60">
      <pivotArea type="data" outline="0" fieldPosition="0">
        <references count="2">
          <reference field="4294967294" count="1" selected="0">
            <x v="0"/>
          </reference>
          <reference field="0" count="1" selected="0">
            <x v="10"/>
          </reference>
        </references>
      </pivotArea>
    </chartFormat>
    <chartFormat chart="4" format="61">
      <pivotArea type="data" outline="0" fieldPosition="0">
        <references count="2">
          <reference field="4294967294" count="1" selected="0">
            <x v="0"/>
          </reference>
          <reference field="0" count="1" selected="0">
            <x v="11"/>
          </reference>
        </references>
      </pivotArea>
    </chartFormat>
    <chartFormat chart="4" format="62">
      <pivotArea type="data" outline="0" fieldPosition="0">
        <references count="2">
          <reference field="4294967294" count="1" selected="0">
            <x v="0"/>
          </reference>
          <reference field="0" count="1" selected="0">
            <x v="12"/>
          </reference>
        </references>
      </pivotArea>
    </chartFormat>
    <chartFormat chart="4" format="63">
      <pivotArea type="data" outline="0" fieldPosition="0">
        <references count="2">
          <reference field="4294967294" count="1" selected="0">
            <x v="0"/>
          </reference>
          <reference field="0" count="1" selected="0">
            <x v="13"/>
          </reference>
        </references>
      </pivotArea>
    </chartFormat>
    <chartFormat chart="4" format="64">
      <pivotArea type="data" outline="0" fieldPosition="0">
        <references count="2">
          <reference field="4294967294" count="1" selected="0">
            <x v="0"/>
          </reference>
          <reference field="0" count="1" selected="0">
            <x v="14"/>
          </reference>
        </references>
      </pivotArea>
    </chartFormat>
    <chartFormat chart="0" format="59">
      <pivotArea type="data" outline="0" fieldPosition="0">
        <references count="2">
          <reference field="4294967294" count="1" selected="0">
            <x v="0"/>
          </reference>
          <reference field="0" count="1" selected="0">
            <x v="15"/>
          </reference>
        </references>
      </pivotArea>
    </chartFormat>
    <chartFormat chart="0" format="60">
      <pivotArea type="data" outline="0" fieldPosition="0">
        <references count="2">
          <reference field="4294967294" count="1" selected="0">
            <x v="0"/>
          </reference>
          <reference field="0" count="1" selected="0">
            <x v="16"/>
          </reference>
        </references>
      </pivotArea>
    </chartFormat>
    <chartFormat chart="0" format="61">
      <pivotArea type="data" outline="0" fieldPosition="0">
        <references count="2">
          <reference field="4294967294" count="1" selected="0">
            <x v="0"/>
          </reference>
          <reference field="0" count="1" selected="0">
            <x v="17"/>
          </reference>
        </references>
      </pivotArea>
    </chartFormat>
    <chartFormat chart="0" format="62">
      <pivotArea type="data" outline="0" fieldPosition="0">
        <references count="2">
          <reference field="4294967294" count="1" selected="0">
            <x v="0"/>
          </reference>
          <reference field="0" count="1" selected="0">
            <x v="18"/>
          </reference>
        </references>
      </pivotArea>
    </chartFormat>
    <chartFormat chart="0" format="63">
      <pivotArea type="data" outline="0" fieldPosition="0">
        <references count="2">
          <reference field="4294967294" count="1" selected="0">
            <x v="0"/>
          </reference>
          <reference field="0" count="1" selected="0">
            <x v="19"/>
          </reference>
        </references>
      </pivotArea>
    </chartFormat>
    <chartFormat chart="18" format="70" series="1">
      <pivotArea type="data" outline="0" fieldPosition="0">
        <references count="1">
          <reference field="4294967294" count="1" selected="0">
            <x v="0"/>
          </reference>
        </references>
      </pivotArea>
    </chartFormat>
    <chartFormat chart="18" format="71">
      <pivotArea type="data" outline="0" fieldPosition="0">
        <references count="2">
          <reference field="4294967294" count="1" selected="0">
            <x v="0"/>
          </reference>
          <reference field="0" count="1" selected="0">
            <x v="10"/>
          </reference>
        </references>
      </pivotArea>
    </chartFormat>
    <chartFormat chart="18" format="72">
      <pivotArea type="data" outline="0" fieldPosition="0">
        <references count="2">
          <reference field="4294967294" count="1" selected="0">
            <x v="0"/>
          </reference>
          <reference field="0" count="1" selected="0">
            <x v="11"/>
          </reference>
        </references>
      </pivotArea>
    </chartFormat>
    <chartFormat chart="18" format="73">
      <pivotArea type="data" outline="0" fieldPosition="0">
        <references count="2">
          <reference field="4294967294" count="1" selected="0">
            <x v="0"/>
          </reference>
          <reference field="0" count="1" selected="0">
            <x v="12"/>
          </reference>
        </references>
      </pivotArea>
    </chartFormat>
    <chartFormat chart="18" format="74">
      <pivotArea type="data" outline="0" fieldPosition="0">
        <references count="2">
          <reference field="4294967294" count="1" selected="0">
            <x v="0"/>
          </reference>
          <reference field="0" count="1" selected="0">
            <x v="13"/>
          </reference>
        </references>
      </pivotArea>
    </chartFormat>
    <chartFormat chart="18" format="75">
      <pivotArea type="data" outline="0" fieldPosition="0">
        <references count="2">
          <reference field="4294967294" count="1" selected="0">
            <x v="0"/>
          </reference>
          <reference field="0" count="1" selected="0">
            <x v="14"/>
          </reference>
        </references>
      </pivotArea>
    </chartFormat>
    <chartFormat chart="0" format="64">
      <pivotArea type="data" outline="0" fieldPosition="0">
        <references count="2">
          <reference field="4294967294" count="1" selected="0">
            <x v="0"/>
          </reference>
          <reference field="0" count="1" selected="0">
            <x v="5"/>
          </reference>
        </references>
      </pivotArea>
    </chartFormat>
    <chartFormat chart="0" format="65">
      <pivotArea type="data" outline="0" fieldPosition="0">
        <references count="2">
          <reference field="4294967294" count="1" selected="0">
            <x v="0"/>
          </reference>
          <reference field="0" count="1" selected="0">
            <x v="6"/>
          </reference>
        </references>
      </pivotArea>
    </chartFormat>
    <chartFormat chart="0" format="66">
      <pivotArea type="data" outline="0" fieldPosition="0">
        <references count="2">
          <reference field="4294967294" count="1" selected="0">
            <x v="0"/>
          </reference>
          <reference field="0" count="1" selected="0">
            <x v="7"/>
          </reference>
        </references>
      </pivotArea>
    </chartFormat>
    <chartFormat chart="0" format="67">
      <pivotArea type="data" outline="0" fieldPosition="0">
        <references count="2">
          <reference field="4294967294" count="1" selected="0">
            <x v="0"/>
          </reference>
          <reference field="0" count="1" selected="0">
            <x v="8"/>
          </reference>
        </references>
      </pivotArea>
    </chartFormat>
    <chartFormat chart="0" format="68">
      <pivotArea type="data" outline="0" fieldPosition="0">
        <references count="2">
          <reference field="4294967294" count="1" selected="0">
            <x v="0"/>
          </reference>
          <reference field="0" count="1" selected="0">
            <x v="9"/>
          </reference>
        </references>
      </pivotArea>
    </chartFormat>
    <chartFormat chart="19" format="69" series="1">
      <pivotArea type="data" outline="0" fieldPosition="0">
        <references count="1">
          <reference field="4294967294" count="1" selected="0">
            <x v="0"/>
          </reference>
        </references>
      </pivotArea>
    </chartFormat>
    <chartFormat chart="19" format="70">
      <pivotArea type="data" outline="0" fieldPosition="0">
        <references count="2">
          <reference field="4294967294" count="1" selected="0">
            <x v="0"/>
          </reference>
          <reference field="0" count="1" selected="0">
            <x v="0"/>
          </reference>
        </references>
      </pivotArea>
    </chartFormat>
    <chartFormat chart="19" format="71">
      <pivotArea type="data" outline="0" fieldPosition="0">
        <references count="2">
          <reference field="4294967294" count="1" selected="0">
            <x v="0"/>
          </reference>
          <reference field="0" count="1" selected="0">
            <x v="1"/>
          </reference>
        </references>
      </pivotArea>
    </chartFormat>
    <chartFormat chart="19" format="72">
      <pivotArea type="data" outline="0" fieldPosition="0">
        <references count="2">
          <reference field="4294967294" count="1" selected="0">
            <x v="0"/>
          </reference>
          <reference field="0" count="1" selected="0">
            <x v="2"/>
          </reference>
        </references>
      </pivotArea>
    </chartFormat>
    <chartFormat chart="19" format="73">
      <pivotArea type="data" outline="0" fieldPosition="0">
        <references count="2">
          <reference field="4294967294" count="1" selected="0">
            <x v="0"/>
          </reference>
          <reference field="0" count="1" selected="0">
            <x v="3"/>
          </reference>
        </references>
      </pivotArea>
    </chartFormat>
    <chartFormat chart="19" format="74">
      <pivotArea type="data" outline="0" fieldPosition="0">
        <references count="2">
          <reference field="4294967294" count="1" selected="0">
            <x v="0"/>
          </reference>
          <reference field="0" count="1" selected="0">
            <x v="4"/>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1">
      <autoFilter ref="A1">
        <filterColumn colId="0">
          <top10 val="5" filterVal="5"/>
        </filterColumn>
      </autoFilter>
    </filter>
  </filters>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ustome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6987A19-8E0E-4B1F-ADDC-0586F03EC279}" name="PivotTable4" cacheId="245"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rowHeaderCaption="Top Region In Sale">
  <location ref="F1:F2" firstHeaderRow="1" firstDataRow="1" firstDataCol="0"/>
  <pivotFields count="4">
    <pivotField allDrilled="1" subtotalTop="0" showAll="0" measureFilter="1" dataSourceSort="1" defaultSubtotal="0" defaultAttributeDrillState="1">
      <items count="1">
        <item x="0"/>
      </items>
    </pivotField>
    <pivotField allDrilled="1" subtotalTop="0" showAll="0" measureFilter="1" dataSourceSort="1" defaultSubtotal="0" defaultAttributeDrillState="1">
      <items count="1">
        <item x="0"/>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 Total Sales" fld="2" baseField="0" baseItem="0"/>
  </dataFields>
  <formats count="3">
    <format dxfId="224">
      <pivotArea type="all" dataOnly="0" outline="0" fieldPosition="0"/>
    </format>
    <format dxfId="223">
      <pivotArea outline="0" collapsedLevelsAreSubtotals="1" fieldPosition="0"/>
    </format>
    <format dxfId="222">
      <pivotArea dataOnly="0" labelOnly="1" outline="0" axis="axisValues" fieldPosition="0"/>
    </format>
  </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SalesTerritory].[SalesTerritory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Total Sales"/>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101">
      <autoFilter ref="A1">
        <filterColumn colId="0">
          <top10 val="1" filterVal="1"/>
        </filterColumn>
      </autoFilter>
    </filter>
    <filter fld="1" type="count" id="2" iMeasureHier="101">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DimProduct]"/>
        <x15:activeTabTopLevelEntity name="[DimSales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Country" xr10:uid="{ACAE0E5D-D1A3-400D-A05D-7B830F2FA402}" sourceName="[DimSalesTerritory].[SalesTerritoryCountry]">
  <pivotTables>
    <pivotTable tabId="6" name="PivotTable4"/>
    <pivotTable tabId="8" name="PivotTable6"/>
    <pivotTable tabId="7" name="PivotTable5"/>
    <pivotTable tabId="10" name="PivotTable1"/>
    <pivotTable tabId="10" name="PivotTable3"/>
    <pivotTable tabId="10" name="PivotTable4"/>
    <pivotTable tabId="10" name="PivotTable5"/>
    <pivotTable tabId="1" name="PivotTable1"/>
    <pivotTable tabId="4" name="PivotTable2"/>
    <pivotTable tabId="5" name="PivotTable3"/>
    <pivotTable tabId="9" name="PivotTable7"/>
    <pivotTable tabId="3" name="PivotTable1"/>
    <pivotTable tabId="8" name="PivotTable1"/>
  </pivotTables>
  <data>
    <olap pivotCacheId="1630615623">
      <levels count="2">
        <level uniqueName="[DimSalesTerritory].[SalesTerritoryCountry].[(All)]" sourceCaption="(All)" count="0"/>
        <level uniqueName="[DimSalesTerritory].[SalesTerritoryCountry].[SalesTerritoryCountry]" sourceCaption="SalesTerritoryCountry" count="6">
          <ranges>
            <range startItem="0">
              <i n="[DimSalesTerritory].[SalesTerritoryCountry].&amp;[Australia]" c="Australia"/>
              <i n="[DimSalesTerritory].[SalesTerritoryCountry].&amp;[Canada]" c="Canada"/>
              <i n="[DimSalesTerritory].[SalesTerritoryCountry].&amp;[France]" c="France"/>
              <i n="[DimSalesTerritory].[SalesTerritoryCountry].&amp;[Germany]" c="Germany"/>
              <i n="[DimSalesTerritory].[SalesTerritoryCountry].&amp;[United Kingdom]" c="United Kingdom"/>
              <i n="[DimSalesTerritory].[SalesTerritoryCountry].&amp;[United States]" c="United States"/>
            </range>
          </ranges>
        </level>
      </levels>
      <selections count="1">
        <selection n="[DimSalesTerritory].[SalesTerritoryCountry].&amp;[United States]"/>
      </selections>
    </olap>
  </data>
  <extLst>
    <x:ext xmlns:x15="http://schemas.microsoft.com/office/spreadsheetml/2010/11/main" uri="{470722E0-AACD-4C17-9CDC-17EF765DBC7E}">
      <x15:slicerCacheHideItemsWithNoData count="1">
        <x15:slicerCacheOlapLevelName uniqueName="[DimSalesTerritory].[SalesTerritoryCountry].[SalesTerritoryCountry]"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0B44DBB5-1521-4C82-BB41-30B66A792463}" sourceName="[Sales].[Year]">
  <pivotTables>
    <pivotTable tabId="6" name="PivotTable4"/>
    <pivotTable tabId="8" name="PivotTable6"/>
    <pivotTable tabId="7" name="PivotTable5"/>
    <pivotTable tabId="10" name="PivotTable1"/>
    <pivotTable tabId="10" name="PivotTable3"/>
    <pivotTable tabId="10" name="PivotTable4"/>
    <pivotTable tabId="10" name="PivotTable5"/>
    <pivotTable tabId="1" name="PivotTable1"/>
    <pivotTable tabId="4" name="PivotTable2"/>
    <pivotTable tabId="5" name="PivotTable3"/>
    <pivotTable tabId="9" name="PivotTable7"/>
    <pivotTable tabId="3" name="PivotTable1"/>
    <pivotTable tabId="8" name="PivotTable1"/>
  </pivotTables>
  <data>
    <olap pivotCacheId="1630615623">
      <levels count="2">
        <level uniqueName="[Sales].[Year].[(All)]" sourceCaption="(All)" count="0"/>
        <level uniqueName="[Sales].[Year].[Year]" sourceCaption="Year" count="5">
          <ranges>
            <range startItem="0">
              <i n="[Sales].[Year].&amp;[2010]" c="2010"/>
              <i n="[Sales].[Year].&amp;[2011]" c="2011"/>
              <i n="[Sales].[Year].&amp;[2012]" c="2012"/>
              <i n="[Sales].[Year].&amp;[2013]" c="2013"/>
              <i n="[Sales].[Year].&amp;[2014]" c="2014"/>
            </range>
          </ranges>
        </level>
      </levels>
      <selections count="1">
        <selection n="[Sales].[Year].[All]"/>
      </selections>
    </olap>
  </data>
  <extLst>
    <x:ext xmlns:x15="http://schemas.microsoft.com/office/spreadsheetml/2010/11/main" uri="{470722E0-AACD-4C17-9CDC-17EF765DBC7E}">
      <x15:slicerCacheHideItemsWithNoData count="1">
        <x15:slicerCacheOlapLevelName uniqueName="[Sales].[Year].[Year]" count="0"/>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8B7D8201-54D9-47B6-B8B3-11757C633B2A}" sourceName="[Sales].[Month Name]">
  <pivotTables>
    <pivotTable tabId="6" name="PivotTable4"/>
    <pivotTable tabId="8" name="PivotTable6"/>
    <pivotTable tabId="7" name="PivotTable5"/>
    <pivotTable tabId="10" name="PivotTable1"/>
    <pivotTable tabId="10" name="PivotTable3"/>
    <pivotTable tabId="10" name="PivotTable4"/>
    <pivotTable tabId="10" name="PivotTable5"/>
    <pivotTable tabId="1" name="PivotTable1"/>
    <pivotTable tabId="4" name="PivotTable2"/>
    <pivotTable tabId="5" name="PivotTable3"/>
    <pivotTable tabId="9" name="PivotTable7"/>
    <pivotTable tabId="3" name="PivotTable1"/>
    <pivotTable tabId="8" name="PivotTable1"/>
  </pivotTables>
  <data>
    <olap pivotCacheId="1630615623">
      <levels count="2">
        <level uniqueName="[Sales].[Month Name].[(All)]" sourceCaption="(All)" count="0"/>
        <level uniqueName="[Sales].[Month Name].[Month Name]" sourceCaption="Month Name" count="12">
          <ranges>
            <range startItem="0">
              <i n="[Sales].[Month Name].&amp;[April]" c="April"/>
              <i n="[Sales].[Month Name].&amp;[August]" c="August"/>
              <i n="[Sales].[Month Name].&amp;[December]" c="December"/>
              <i n="[Sales].[Month Name].&amp;[February]" c="February"/>
              <i n="[Sales].[Month Name].&amp;[January]" c="January"/>
              <i n="[Sales].[Month Name].&amp;[July]" c="July"/>
              <i n="[Sales].[Month Name].&amp;[June]" c="June"/>
              <i n="[Sales].[Month Name].&amp;[March]" c="March"/>
              <i n="[Sales].[Month Name].&amp;[May]" c="May"/>
              <i n="[Sales].[Month Name].&amp;[November]" c="November"/>
              <i n="[Sales].[Month Name].&amp;[October]" c="October"/>
              <i n="[Sales].[Month Name].&amp;[September]" c="September"/>
            </range>
          </ranges>
        </level>
      </levels>
      <selections count="1">
        <selection n="[Sales].[Month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7CB11CCD-39AA-4A68-B29D-1A2FCA968BFF}" cache="Slicer_SalesTerritoryCountry" caption="Country" columnCount="3" level="1" style="SlicerStyleDark1" rowHeight="251883"/>
  <slicer name="Year 1" xr10:uid="{029670C8-4133-472E-9531-6DE2B5058D31}" cache="Slicer_Year1" caption="Year" level="1" style="SlicerStyleDark1" rowHeight="251883"/>
  <slicer name="Month Name" xr10:uid="{EAAAE3D1-F80F-4A9F-BC24-1579DFAEDB8C}" cache="Slicer_Month_Name" caption="Month Name" level="1" style="SlicerStyleDark1"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ivotTable" Target="../pivotTables/pivotTable8.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 Id="rId4" Type="http://schemas.openxmlformats.org/officeDocument/2006/relationships/pivotTable" Target="../pivotTables/pivotTable12.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629DD-5086-4F12-A1C5-81331AC78FD1}">
  <dimension ref="A1:B16"/>
  <sheetViews>
    <sheetView workbookViewId="0">
      <selection activeCell="C23" sqref="C23"/>
    </sheetView>
  </sheetViews>
  <sheetFormatPr defaultRowHeight="14.5" x14ac:dyDescent="0.35"/>
  <cols>
    <col min="1" max="1" width="13.6328125" bestFit="1" customWidth="1"/>
    <col min="2" max="2" width="16.08984375" bestFit="1" customWidth="1"/>
  </cols>
  <sheetData>
    <row r="1" spans="1:2" x14ac:dyDescent="0.35">
      <c r="A1" s="1" t="s">
        <v>15</v>
      </c>
      <c r="B1" t="s" vm="1">
        <v>36</v>
      </c>
    </row>
    <row r="3" spans="1:2" x14ac:dyDescent="0.35">
      <c r="A3" s="1" t="s">
        <v>16</v>
      </c>
      <c r="B3" t="s">
        <v>14</v>
      </c>
    </row>
    <row r="4" spans="1:2" x14ac:dyDescent="0.35">
      <c r="A4" t="s">
        <v>5</v>
      </c>
      <c r="B4" s="3">
        <v>595145</v>
      </c>
    </row>
    <row r="5" spans="1:2" x14ac:dyDescent="0.35">
      <c r="A5" t="s">
        <v>4</v>
      </c>
      <c r="B5" s="3">
        <v>572678</v>
      </c>
    </row>
    <row r="6" spans="1:2" x14ac:dyDescent="0.35">
      <c r="A6" t="s">
        <v>8</v>
      </c>
      <c r="B6" s="3">
        <v>531101</v>
      </c>
    </row>
    <row r="7" spans="1:2" x14ac:dyDescent="0.35">
      <c r="A7" t="s">
        <v>1</v>
      </c>
      <c r="B7" s="3">
        <v>580354</v>
      </c>
    </row>
    <row r="8" spans="1:2" x14ac:dyDescent="0.35">
      <c r="A8" t="s">
        <v>9</v>
      </c>
      <c r="B8" s="3">
        <v>730951</v>
      </c>
    </row>
    <row r="9" spans="1:2" x14ac:dyDescent="0.35">
      <c r="A9" t="s">
        <v>7</v>
      </c>
      <c r="B9" s="3">
        <v>1014448</v>
      </c>
    </row>
    <row r="10" spans="1:2" x14ac:dyDescent="0.35">
      <c r="A10" t="s">
        <v>6</v>
      </c>
      <c r="B10" s="3">
        <v>747739</v>
      </c>
    </row>
    <row r="11" spans="1:2" x14ac:dyDescent="0.35">
      <c r="A11" t="s">
        <v>2</v>
      </c>
      <c r="B11" s="3">
        <v>712206</v>
      </c>
    </row>
    <row r="12" spans="1:2" x14ac:dyDescent="0.35">
      <c r="A12" t="s">
        <v>12</v>
      </c>
      <c r="B12" s="3">
        <v>793839</v>
      </c>
    </row>
    <row r="13" spans="1:2" x14ac:dyDescent="0.35">
      <c r="A13" t="s">
        <v>11</v>
      </c>
      <c r="B13" s="3">
        <v>958652</v>
      </c>
    </row>
    <row r="14" spans="1:2" x14ac:dyDescent="0.35">
      <c r="A14" t="s">
        <v>10</v>
      </c>
      <c r="B14" s="3">
        <v>1076092</v>
      </c>
    </row>
    <row r="15" spans="1:2" x14ac:dyDescent="0.35">
      <c r="A15" t="s">
        <v>3</v>
      </c>
      <c r="B15" s="3">
        <v>1080025</v>
      </c>
    </row>
    <row r="16" spans="1:2" x14ac:dyDescent="0.35">
      <c r="A16" t="s">
        <v>13</v>
      </c>
      <c r="B16" s="3">
        <v>9393230</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C81631-DD5E-4AAE-86FF-7B1CB621024D}">
  <dimension ref="A1:W20"/>
  <sheetViews>
    <sheetView showGridLines="0" showRowColHeaders="0" tabSelected="1" topLeftCell="A9" zoomScale="55" zoomScaleNormal="25" workbookViewId="0">
      <selection activeCell="AT53" sqref="AT53"/>
    </sheetView>
  </sheetViews>
  <sheetFormatPr defaultRowHeight="14.5" x14ac:dyDescent="0.35"/>
  <sheetData>
    <row r="1" spans="1:1" x14ac:dyDescent="0.35">
      <c r="A1" t="s">
        <v>29</v>
      </c>
    </row>
    <row r="20" spans="23:23" x14ac:dyDescent="0.35">
      <c r="W20" t="s">
        <v>29</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AD398-7643-45A6-9419-AEF54BFE954E}">
  <dimension ref="A1:B7"/>
  <sheetViews>
    <sheetView workbookViewId="0">
      <selection activeCell="N19" sqref="N19"/>
    </sheetView>
  </sheetViews>
  <sheetFormatPr defaultRowHeight="14.5" x14ac:dyDescent="0.35"/>
  <cols>
    <col min="1" max="1" width="10.36328125" bestFit="1" customWidth="1"/>
    <col min="2" max="2" width="16.08984375" bestFit="1" customWidth="1"/>
  </cols>
  <sheetData>
    <row r="1" spans="1:2" x14ac:dyDescent="0.35">
      <c r="A1" s="1" t="s">
        <v>15</v>
      </c>
      <c r="B1" s="4" t="s">
        <v>14</v>
      </c>
    </row>
    <row r="2" spans="1:2" x14ac:dyDescent="0.35">
      <c r="A2">
        <v>2010</v>
      </c>
      <c r="B2" s="4">
        <v>14837</v>
      </c>
    </row>
    <row r="3" spans="1:2" x14ac:dyDescent="0.35">
      <c r="A3">
        <v>2011</v>
      </c>
      <c r="B3" s="4">
        <v>2458794</v>
      </c>
    </row>
    <row r="4" spans="1:2" x14ac:dyDescent="0.35">
      <c r="A4">
        <v>2012</v>
      </c>
      <c r="B4" s="4">
        <v>1437464</v>
      </c>
    </row>
    <row r="5" spans="1:2" x14ac:dyDescent="0.35">
      <c r="A5">
        <v>2013</v>
      </c>
      <c r="B5" s="4">
        <v>5464509</v>
      </c>
    </row>
    <row r="6" spans="1:2" x14ac:dyDescent="0.35">
      <c r="A6">
        <v>2014</v>
      </c>
      <c r="B6" s="4">
        <v>17626</v>
      </c>
    </row>
    <row r="7" spans="1:2" x14ac:dyDescent="0.35">
      <c r="A7" t="s">
        <v>13</v>
      </c>
      <c r="B7" s="4">
        <v>9393230</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4F936D-2F31-4D19-AE3E-A7774BCB187B}">
  <dimension ref="A1:B14"/>
  <sheetViews>
    <sheetView workbookViewId="0">
      <selection activeCell="I19" sqref="I19"/>
    </sheetView>
  </sheetViews>
  <sheetFormatPr defaultRowHeight="14.5" x14ac:dyDescent="0.35"/>
  <cols>
    <col min="1" max="1" width="13.6328125" bestFit="1" customWidth="1"/>
    <col min="2" max="2" width="16.08984375" bestFit="1" customWidth="1"/>
  </cols>
  <sheetData>
    <row r="1" spans="1:2" x14ac:dyDescent="0.35">
      <c r="A1" s="1" t="s">
        <v>16</v>
      </c>
      <c r="B1" s="5" t="s">
        <v>14</v>
      </c>
    </row>
    <row r="2" spans="1:2" x14ac:dyDescent="0.35">
      <c r="A2" t="s">
        <v>5</v>
      </c>
      <c r="B2" s="5">
        <v>595145</v>
      </c>
    </row>
    <row r="3" spans="1:2" x14ac:dyDescent="0.35">
      <c r="A3" t="s">
        <v>4</v>
      </c>
      <c r="B3" s="5">
        <v>572678</v>
      </c>
    </row>
    <row r="4" spans="1:2" x14ac:dyDescent="0.35">
      <c r="A4" t="s">
        <v>8</v>
      </c>
      <c r="B4" s="5">
        <v>531101</v>
      </c>
    </row>
    <row r="5" spans="1:2" x14ac:dyDescent="0.35">
      <c r="A5" t="s">
        <v>1</v>
      </c>
      <c r="B5" s="5">
        <v>580354</v>
      </c>
    </row>
    <row r="6" spans="1:2" x14ac:dyDescent="0.35">
      <c r="A6" t="s">
        <v>9</v>
      </c>
      <c r="B6" s="5">
        <v>730951</v>
      </c>
    </row>
    <row r="7" spans="1:2" x14ac:dyDescent="0.35">
      <c r="A7" t="s">
        <v>7</v>
      </c>
      <c r="B7" s="5">
        <v>1014448</v>
      </c>
    </row>
    <row r="8" spans="1:2" x14ac:dyDescent="0.35">
      <c r="A8" t="s">
        <v>6</v>
      </c>
      <c r="B8" s="5">
        <v>747739</v>
      </c>
    </row>
    <row r="9" spans="1:2" x14ac:dyDescent="0.35">
      <c r="A9" t="s">
        <v>2</v>
      </c>
      <c r="B9" s="5">
        <v>712206</v>
      </c>
    </row>
    <row r="10" spans="1:2" x14ac:dyDescent="0.35">
      <c r="A10" t="s">
        <v>12</v>
      </c>
      <c r="B10" s="5">
        <v>793839</v>
      </c>
    </row>
    <row r="11" spans="1:2" x14ac:dyDescent="0.35">
      <c r="A11" t="s">
        <v>11</v>
      </c>
      <c r="B11" s="5">
        <v>958652</v>
      </c>
    </row>
    <row r="12" spans="1:2" x14ac:dyDescent="0.35">
      <c r="A12" t="s">
        <v>10</v>
      </c>
      <c r="B12" s="5">
        <v>1076092</v>
      </c>
    </row>
    <row r="13" spans="1:2" x14ac:dyDescent="0.35">
      <c r="A13" t="s">
        <v>3</v>
      </c>
      <c r="B13" s="5">
        <v>1080025</v>
      </c>
    </row>
    <row r="14" spans="1:2" x14ac:dyDescent="0.35">
      <c r="A14" t="s">
        <v>13</v>
      </c>
      <c r="B14" s="5">
        <v>9393230</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7E95D-AD3B-43C7-98F2-52C01960568A}">
  <dimension ref="A1:B6"/>
  <sheetViews>
    <sheetView workbookViewId="0">
      <selection activeCell="J23" sqref="J23"/>
    </sheetView>
  </sheetViews>
  <sheetFormatPr defaultRowHeight="14.5" x14ac:dyDescent="0.35"/>
  <cols>
    <col min="1" max="1" width="10.36328125" bestFit="1" customWidth="1"/>
    <col min="2" max="2" width="16.08984375" bestFit="1" customWidth="1"/>
  </cols>
  <sheetData>
    <row r="1" spans="1:2" x14ac:dyDescent="0.35">
      <c r="A1" s="1" t="s">
        <v>21</v>
      </c>
      <c r="B1" s="5" t="s">
        <v>14</v>
      </c>
    </row>
    <row r="2" spans="1:2" x14ac:dyDescent="0.35">
      <c r="A2" t="s">
        <v>17</v>
      </c>
      <c r="B2" s="5">
        <v>1698924</v>
      </c>
    </row>
    <row r="3" spans="1:2" x14ac:dyDescent="0.35">
      <c r="A3" t="s">
        <v>18</v>
      </c>
      <c r="B3" s="5">
        <v>2325753</v>
      </c>
    </row>
    <row r="4" spans="1:2" x14ac:dyDescent="0.35">
      <c r="A4" t="s">
        <v>19</v>
      </c>
      <c r="B4" s="5">
        <v>2253784</v>
      </c>
    </row>
    <row r="5" spans="1:2" x14ac:dyDescent="0.35">
      <c r="A5" t="s">
        <v>20</v>
      </c>
      <c r="B5" s="5">
        <v>3114769</v>
      </c>
    </row>
    <row r="6" spans="1:2" x14ac:dyDescent="0.35">
      <c r="A6" t="s">
        <v>13</v>
      </c>
      <c r="B6" s="5">
        <v>9393230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704994-4249-4EFF-AD96-2EBEE6250D96}">
  <dimension ref="A1:C3"/>
  <sheetViews>
    <sheetView workbookViewId="0">
      <selection activeCell="B13" sqref="B13"/>
    </sheetView>
  </sheetViews>
  <sheetFormatPr defaultRowHeight="14.5" x14ac:dyDescent="0.35"/>
  <cols>
    <col min="1" max="1" width="11.7265625" bestFit="1" customWidth="1"/>
    <col min="2" max="2" width="20.54296875" bestFit="1" customWidth="1"/>
    <col min="3" max="3" width="16.08984375" bestFit="1" customWidth="1"/>
    <col min="4" max="4" width="4.81640625" bestFit="1" customWidth="1"/>
    <col min="5" max="11" width="5.81640625" bestFit="1" customWidth="1"/>
    <col min="12" max="12" width="6.81640625" bestFit="1" customWidth="1"/>
    <col min="13" max="19" width="5.81640625" bestFit="1" customWidth="1"/>
    <col min="20" max="27" width="6.81640625" bestFit="1" customWidth="1"/>
    <col min="28" max="28" width="7.81640625" bestFit="1" customWidth="1"/>
    <col min="29" max="29" width="6.81640625" bestFit="1" customWidth="1"/>
    <col min="30" max="38" width="7.81640625" bestFit="1" customWidth="1"/>
    <col min="39" max="40" width="6.81640625" bestFit="1" customWidth="1"/>
    <col min="41" max="41" width="7.81640625" bestFit="1" customWidth="1"/>
    <col min="42" max="42" width="10.36328125" bestFit="1" customWidth="1"/>
  </cols>
  <sheetData>
    <row r="1" spans="1:3" x14ac:dyDescent="0.35">
      <c r="A1" s="1" t="s">
        <v>38</v>
      </c>
      <c r="B1" t="s">
        <v>22</v>
      </c>
      <c r="C1" t="s">
        <v>14</v>
      </c>
    </row>
    <row r="2" spans="1:3" x14ac:dyDescent="0.35">
      <c r="A2" t="s">
        <v>37</v>
      </c>
      <c r="B2" s="5">
        <v>5498845</v>
      </c>
      <c r="C2" s="5">
        <v>9393230</v>
      </c>
    </row>
    <row r="3" spans="1:3" x14ac:dyDescent="0.35">
      <c r="A3" t="s">
        <v>13</v>
      </c>
      <c r="B3" s="5">
        <v>5498845</v>
      </c>
      <c r="C3" s="5">
        <v>9393230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ED8E84-EB27-4237-B15B-DECD3969B13B}">
  <dimension ref="A1:B7"/>
  <sheetViews>
    <sheetView workbookViewId="0">
      <selection activeCell="A2" sqref="A2"/>
    </sheetView>
  </sheetViews>
  <sheetFormatPr defaultRowHeight="14.5" x14ac:dyDescent="0.35"/>
  <cols>
    <col min="1" max="1" width="19.90625" bestFit="1" customWidth="1"/>
    <col min="2" max="2" width="16.08984375" bestFit="1" customWidth="1"/>
  </cols>
  <sheetData>
    <row r="1" spans="1:2" x14ac:dyDescent="0.35">
      <c r="A1" s="1" t="s">
        <v>39</v>
      </c>
      <c r="B1" s="5" t="s">
        <v>14</v>
      </c>
    </row>
    <row r="2" spans="1:2" x14ac:dyDescent="0.35">
      <c r="A2" t="s">
        <v>30</v>
      </c>
      <c r="B2" s="5">
        <v>525115</v>
      </c>
    </row>
    <row r="3" spans="1:2" x14ac:dyDescent="0.35">
      <c r="A3" t="s">
        <v>31</v>
      </c>
      <c r="B3" s="5">
        <v>453920</v>
      </c>
    </row>
    <row r="4" spans="1:2" x14ac:dyDescent="0.35">
      <c r="A4" t="s">
        <v>41</v>
      </c>
      <c r="B4" s="5">
        <v>485904</v>
      </c>
    </row>
    <row r="5" spans="1:2" x14ac:dyDescent="0.35">
      <c r="A5" t="s">
        <v>32</v>
      </c>
      <c r="B5" s="5">
        <v>473312</v>
      </c>
    </row>
    <row r="6" spans="1:2" x14ac:dyDescent="0.35">
      <c r="A6" t="s">
        <v>42</v>
      </c>
      <c r="B6" s="5">
        <v>483165</v>
      </c>
    </row>
    <row r="7" spans="1:2" x14ac:dyDescent="0.35">
      <c r="A7" t="s">
        <v>13</v>
      </c>
      <c r="B7" s="5">
        <v>2421416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3AAF1-8432-4105-8EFC-90ACF2D309A1}">
  <dimension ref="A1:B17"/>
  <sheetViews>
    <sheetView workbookViewId="0">
      <selection activeCell="B20" sqref="B20"/>
    </sheetView>
  </sheetViews>
  <sheetFormatPr defaultRowHeight="14.5" x14ac:dyDescent="0.35"/>
  <cols>
    <col min="1" max="1" width="20.81640625" bestFit="1" customWidth="1"/>
    <col min="2" max="2" width="16.08984375" bestFit="1" customWidth="1"/>
  </cols>
  <sheetData>
    <row r="1" spans="1:2" x14ac:dyDescent="0.35">
      <c r="A1" s="1" t="s">
        <v>40</v>
      </c>
      <c r="B1" s="8" t="s">
        <v>14</v>
      </c>
    </row>
    <row r="2" spans="1:2" x14ac:dyDescent="0.35">
      <c r="A2" t="s">
        <v>43</v>
      </c>
      <c r="B2" s="8">
        <v>6718</v>
      </c>
    </row>
    <row r="3" spans="1:2" x14ac:dyDescent="0.35">
      <c r="A3" t="s">
        <v>44</v>
      </c>
      <c r="B3" s="8">
        <v>6745</v>
      </c>
    </row>
    <row r="4" spans="1:2" x14ac:dyDescent="0.35">
      <c r="A4" t="s">
        <v>45</v>
      </c>
      <c r="B4" s="8">
        <v>6712</v>
      </c>
    </row>
    <row r="5" spans="1:2" x14ac:dyDescent="0.35">
      <c r="A5" t="s">
        <v>46</v>
      </c>
      <c r="B5" s="8">
        <v>6756</v>
      </c>
    </row>
    <row r="6" spans="1:2" x14ac:dyDescent="0.35">
      <c r="A6" t="s">
        <v>47</v>
      </c>
      <c r="B6" s="8">
        <v>6772</v>
      </c>
    </row>
    <row r="7" spans="1:2" x14ac:dyDescent="0.35">
      <c r="A7" t="s">
        <v>13</v>
      </c>
      <c r="B7" s="8">
        <v>33703</v>
      </c>
    </row>
    <row r="11" spans="1:2" x14ac:dyDescent="0.35">
      <c r="A11" s="1" t="s">
        <v>53</v>
      </c>
      <c r="B11" s="3" t="s">
        <v>14</v>
      </c>
    </row>
    <row r="12" spans="1:2" x14ac:dyDescent="0.35">
      <c r="A12" t="s">
        <v>48</v>
      </c>
      <c r="B12" s="3">
        <v>2832</v>
      </c>
    </row>
    <row r="13" spans="1:2" x14ac:dyDescent="0.35">
      <c r="A13" t="s">
        <v>49</v>
      </c>
      <c r="B13" s="3">
        <v>963</v>
      </c>
    </row>
    <row r="14" spans="1:2" x14ac:dyDescent="0.35">
      <c r="A14" t="s">
        <v>50</v>
      </c>
      <c r="B14" s="3">
        <v>1170</v>
      </c>
    </row>
    <row r="15" spans="1:2" x14ac:dyDescent="0.35">
      <c r="A15" t="s">
        <v>51</v>
      </c>
      <c r="B15" s="3">
        <v>2664</v>
      </c>
    </row>
    <row r="16" spans="1:2" x14ac:dyDescent="0.35">
      <c r="A16" t="s">
        <v>52</v>
      </c>
      <c r="B16" s="3">
        <v>1810</v>
      </c>
    </row>
    <row r="17" spans="1:2" x14ac:dyDescent="0.35">
      <c r="A17" t="s">
        <v>13</v>
      </c>
      <c r="B17" s="3">
        <v>9439</v>
      </c>
    </row>
  </sheetData>
  <pageMargins left="0.7" right="0.7" top="0.75" bottom="0.75" header="0.3" footer="0.3"/>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CD74E5-AB52-4513-B619-9F426216E6B9}">
  <dimension ref="A1:H5"/>
  <sheetViews>
    <sheetView workbookViewId="0">
      <selection activeCell="F5" sqref="F5"/>
    </sheetView>
  </sheetViews>
  <sheetFormatPr defaultRowHeight="14.5" x14ac:dyDescent="0.35"/>
  <cols>
    <col min="1" max="1" width="19.90625" bestFit="1" customWidth="1"/>
    <col min="4" max="4" width="18.26953125" bestFit="1" customWidth="1"/>
    <col min="6" max="6" width="10.1796875" bestFit="1" customWidth="1"/>
    <col min="8" max="8" width="9.81640625" bestFit="1" customWidth="1"/>
  </cols>
  <sheetData>
    <row r="1" spans="1:8" x14ac:dyDescent="0.35">
      <c r="A1" s="6" t="s">
        <v>25</v>
      </c>
      <c r="D1" s="6" t="s">
        <v>26</v>
      </c>
      <c r="F1" s="5" t="s">
        <v>27</v>
      </c>
      <c r="H1" s="5" t="s">
        <v>28</v>
      </c>
    </row>
    <row r="2" spans="1:8" x14ac:dyDescent="0.35">
      <c r="A2" s="7" t="s">
        <v>30</v>
      </c>
      <c r="D2" s="7" t="s">
        <v>24</v>
      </c>
      <c r="F2" s="5">
        <v>9393230</v>
      </c>
      <c r="H2" s="5">
        <v>3911780</v>
      </c>
    </row>
    <row r="5" spans="1:8" x14ac:dyDescent="0.35">
      <c r="A5" s="5" t="str">
        <f>A2</f>
        <v>Mountain-200 Black, 46</v>
      </c>
      <c r="D5" s="5" t="str">
        <f>D2</f>
        <v>Southwest</v>
      </c>
      <c r="F5" s="5">
        <f>GETPIVOTDATA("[Measures].[Sum of Total Sales]",$F$1)</f>
        <v>9393230</v>
      </c>
      <c r="H5" s="5">
        <f>GETPIVOTDATA("[Measures].[Sum of Total Profit]",$H$1)</f>
        <v>3911780</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B40E93-6825-4070-B5E2-45A354D3A572}">
  <dimension ref="A1:B7"/>
  <sheetViews>
    <sheetView workbookViewId="0">
      <selection activeCell="K2" sqref="K2"/>
    </sheetView>
  </sheetViews>
  <sheetFormatPr defaultRowHeight="14.5" x14ac:dyDescent="0.35"/>
  <cols>
    <col min="1" max="1" width="12.453125" bestFit="1" customWidth="1"/>
    <col min="2" max="2" width="16.08984375" bestFit="1" customWidth="1"/>
  </cols>
  <sheetData>
    <row r="1" spans="1:2" x14ac:dyDescent="0.35">
      <c r="A1" s="1" t="s">
        <v>0</v>
      </c>
      <c r="B1" s="5" t="s">
        <v>14</v>
      </c>
    </row>
    <row r="2" spans="1:2" x14ac:dyDescent="0.35">
      <c r="A2" s="2" t="s">
        <v>33</v>
      </c>
      <c r="B2" s="5">
        <v>3005</v>
      </c>
    </row>
    <row r="3" spans="1:2" x14ac:dyDescent="0.35">
      <c r="A3" s="2" t="s">
        <v>34</v>
      </c>
      <c r="B3" s="5">
        <v>6536</v>
      </c>
    </row>
    <row r="4" spans="1:2" x14ac:dyDescent="0.35">
      <c r="A4" s="2" t="s">
        <v>23</v>
      </c>
      <c r="B4" s="5">
        <v>3651245</v>
      </c>
    </row>
    <row r="5" spans="1:2" x14ac:dyDescent="0.35">
      <c r="A5" s="2" t="s">
        <v>35</v>
      </c>
      <c r="B5" s="5">
        <v>12244</v>
      </c>
    </row>
    <row r="6" spans="1:2" x14ac:dyDescent="0.35">
      <c r="A6" s="2" t="s">
        <v>24</v>
      </c>
      <c r="B6" s="5">
        <v>5720200</v>
      </c>
    </row>
    <row r="7" spans="1:2" x14ac:dyDescent="0.35">
      <c r="A7" s="2" t="s">
        <v>13</v>
      </c>
      <c r="B7" s="5">
        <v>9393230</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S h o w H i d d e n " > < C u s t o m C o n t e n t > < ! [ C D A T A [ T r u e ] ] > < / C u s t o m C o n t e n t > < / G e m i n i > 
</file>

<file path=customXml/item11.xml>��< ? x m l   v e r s i o n = " 1 . 0 "   e n c o d i n g = " U T F - 1 6 " ? > < G e m i n i   x m l n s = " h t t p : / / g e m i n i / p i v o t c u s t o m i z a t i o n / C l i e n t W i n d o w X M L " > < C u s t o m C o n t e n t > < ! [ C D A T A [ S a l e s _ 3 8 2 b 6 f 8 d - 0 a b b - 4 2 f 1 - b d 1 9 - c 0 0 0 c b 2 f c 9 d 5 ] ] > < / C u s t o m C o n t e n t > < / G e m i n i > 
</file>

<file path=customXml/item12.xml>��< ? x m l   v e r s i o n = " 1 . 0 "   e n c o d i n g = " U T F - 1 6 " ? > < G e m i n i   x m l n s = " h t t p : / / g e m i n i / p i v o t c u s t o m i z a t i o n / T a b l e X M L _ D i m P r o d S u b C a t e g o r y _ 3 d f a 5 f 9 f - 1 6 f 1 - 4 f 7 f - b 5 b 6 - c 2 e b b 1 a 8 6 9 8 d " > < 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 2 8 2 < / i n t > < / v a l u e > < / i t e m > < i t e m > < k e y > < s t r i n g > P r o d u c t S u b c a t e g o r y A l t e r n a t e K e y < / s t r i n g > < / k e y > < v a l u e > < i n t > 3 6 9 < / i n t > < / v a l u e > < / i t e m > < i t e m > < k e y > < s t r i n g > E n g l i s h P r o d u c t S u b c a t e g o r y N a m e < / s t r i n g > < / k e y > < v a l u e > < i n t > 3 7 5 < / i n t > < / v a l u e > < / i t e m > < i t e m > < k e y > < s t r i n g > P r o d u c t C a t e g o r y K e y < / s t r i n g > < / k e y > < v a l u e > < i n t > 2 4 8 < / i n t > < / v a l u e > < / i t e m > < / C o l u m n W i d t h s > < C o l u m n D i s p l a y I n d e x > < i t e m > < k e y > < s t r i n g > P r o d u c t S u b c a t e g o r y K e y < / s t r i n g > < / k e y > < v a l u e > < i n t > 0 < / i n t > < / v a l u e > < / i t e m > < i t e m > < k e y > < s t r i n g > P r o d u c t S u b c a t e g o r y A l t e r n a t e K e y < / s t r i n g > < / k e y > < v a l u e > < i n t > 1 < / i n t > < / v a l u e > < / i t e m > < i t e m > < k e y > < s t r i n g > E n g l i s h P r o d u c t S u b c a t e g o r y N a m e < / s t r i n g > < / k e y > < v a l u e > < i n t > 2 < / i n t > < / v a l u e > < / i t e m > < i t e m > < k e y > < s t r i n g > P r o d u c t C a t e g o r y K e y < / s t r i n g > < / k e y > < v a l u e > < i n t > 3 < / 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 2 0 2 5 - 1 1 - 2 3 T 0 1 : 4 2 : 2 7 . 2 6 7 1 7 3 3 + 0 5 : 3 0 < / L a s t P r o c e s s e d T i m e > < / D a t a M o d e l i n g S a n d b o x . S e r i a l i z e d S a n d b o x E r r o r C a c h e > ] ] > < / 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 S a l e s _ 3 8 2 b 6 f 8 d - 0 a b b - 4 2 f 1 - b d 1 9 - c 0 0 0 c b 2 f c 9 d 5 < / K e y > < V a l u e   x m l n s : a = " h t t p : / / s c h e m a s . d a t a c o n t r a c t . o r g / 2 0 0 4 / 0 7 / M i c r o s o f t . A n a l y s i s S e r v i c e s . C o m m o n " > < a : H a s F o c u s > t r u e < / a : H a s F o c u s > < a : S i z e A t D p i 9 6 > 1 3 5 < / a : S i z e A t D p i 9 6 > < a : V i s i b l e > t r u e < / a : V i s i b l e > < / V a l u e > < / K e y V a l u e O f s t r i n g S a n d b o x E d i t o r . M e a s u r e G r i d S t a t e S c d E 3 5 R y > < K e y V a l u e O f s t r i n g S a n d b o x E d i t o r . M e a s u r e G r i d S t a t e S c d E 3 5 R y > < K e y > D i m P r o d u c t _ 0 7 4 c 3 2 f 2 - 1 a 9 4 - 4 1 9 9 - 9 1 2 3 - 5 7 1 9 1 9 e e 1 1 9 b < / K e y > < V a l u e   x m l n s : a = " h t t p : / / s c h e m a s . d a t a c o n t r a c t . o r g / 2 0 0 4 / 0 7 / M i c r o s o f t . A n a l y s i s S e r v i c e s . C o m m o n " > < a : H a s F o c u s > f a l s e < / a : H a s F o c u s > < a : S i z e A t D p i 9 6 > 1 3 3 < / a : S i z e A t D p i 9 6 > < a : V i s i b l e > t r u e < / a : V i s i b l e > < / V a l u e > < / K e y V a l u e O f s t r i n g S a n d b o x E d i t o r . M e a s u r e G r i d S t a t e S c d E 3 5 R y > < K e y V a l u e O f s t r i n g S a n d b o x E d i t o r . M e a s u r e G r i d S t a t e S c d E 3 5 R y > < K e y > D i m P r o d S u b C a t e g o r y _ 3 d f a 5 f 9 f - 1 6 f 1 - 4 f 7 f - b 5 b 6 - c 2 e b b 1 a 8 6 9 8 d < / K e y > < V a l u e   x m l n s : a = " h t t p : / / s c h e m a s . d a t a c o n t r a c t . o r g / 2 0 0 4 / 0 7 / M i c r o s o f t . A n a l y s i s S e r v i c e s . C o m m o n " > < a : H a s F o c u s > f a l s e < / a : H a s F o c u s > < a : S i z e A t D p i 9 6 > 1 3 3 < / a : S i z e A t D p i 9 6 > < a : V i s i b l e > t r u e < / a : V i s i b l e > < / V a l u e > < / K e y V a l u e O f s t r i n g S a n d b o x E d i t o r . M e a s u r e G r i d S t a t e S c d E 3 5 R y > < K e y V a l u e O f s t r i n g S a n d b o x E d i t o r . M e a s u r e G r i d S t a t e S c d E 3 5 R y > < K e y > D i m S a l e s T e r r i t o r y _ a f d e 7 9 4 3 - 8 a d a - 4 b 4 e - b e 6 3 - 9 6 8 2 7 c 7 9 3 d 0 3 < / K e y > < V a l u e   x m l n s : a = " h t t p : / / s c h e m a s . d a t a c o n t r a c t . o r g / 2 0 0 4 / 0 7 / M i c r o s o f t . A n a l y s i s S e r v i c e s . C o m m o n " > < a : H a s F o c u s > f a l s e < / a : H a s F o c u s > < a : S i z e A t D p i 9 6 > 1 3 3 < / a : S i z e A t D p i 9 6 > < a : V i s i b l e > t r u e < / a : V i s i b l e > < / V a l u e > < / K e y V a l u e O f s t r i n g S a n d b o x E d i t o r . M e a s u r e G r i d S t a t e S c d E 3 5 R y > < / A r r a y O f K e y V a l u e O f s t r i n g S a n d b o x E d i t o r . M e a s u r e G r i d S t a t e S c d E 3 5 R y > ] ] > < / C u s t o m C o n t e n t > < / G e m i n i > 
</file>

<file path=customXml/item15.xml>��< ? x m l   v e r s i o n = " 1 . 0 "   e n c o d i n g = " U T F - 1 6 " ? > < G e m i n i   x m l n s = " h t t p : / / g e m i n i / p i v o t c u s t o m i z a t i o n / T a b l e X M L _ D i m S a l e s T e r r i t o r y _ a f d e 7 9 4 3 - 8 a d a - 4 b 4 e - b e 6 3 - 9 6 8 2 7 c 7 9 3 d 0 3 " > < 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 2 1 9 < / i n t > < / v a l u e > < / i t e m > < i t e m > < k e y > < s t r i n g > S a l e s T e r r i t o r y A l t e r n a t e K e y < / s t r i n g > < / k e y > < v a l u e > < i n t > 3 0 6 < / i n t > < / v a l u e > < / i t e m > < i t e m > < k e y > < s t r i n g > S a l e s T e r r i t o r y R e g i o n < / s t r i n g > < / k e y > < v a l u e > < i n t > 2 5 0 < / i n t > < / v a l u e > < / i t e m > < i t e m > < k e y > < s t r i n g > S a l e s T e r r i t o r y C o u n t r y < / s t r i n g > < / k e y > < v a l u e > < i n t > 2 5 7 < / i n t > < / v a l u e > < / i t e m > < i t e m > < k e y > < s t r i n g > S a l e s T e r r i t o r y G r o u p < / s t r i n g > < / k e y > < v a l u e > < i n t > 2 4 1 < / 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S a l e s _ 3 8 2 b 6 f 8 d - 0 a b b - 4 2 f 1 - b d 1 9 - c 0 0 0 c b 2 f c 9 d 5 " > < 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 1 6 0 < / i n t > < / v a l u e > < / i t e m > < i t e m > < k e y > < s t r i n g > O r d e r D a t e K e y < / s t r i n g > < / k e y > < v a l u e > < i n t > 1 8 6 < / i n t > < / v a l u e > < / i t e m > < i t e m > < k e y > < s t r i n g > D u e D a t e K e y < / s t r i n g > < / k e y > < v a l u e > < i n t > 1 7 1 < / i n t > < / v a l u e > < / i t e m > < i t e m > < k e y > < s t r i n g > S h i p D a t e K e y < / s t r i n g > < / k e y > < v a l u e > < i n t > 1 7 5 < / i n t > < / v a l u e > < / i t e m > < i t e m > < k e y > < s t r i n g > C u s t o m e r K e y < / s t r i n g > < / k e y > < v a l u e > < i n t > 1 8 0 < / i n t > < / v a l u e > < / i t e m > < i t e m > < k e y > < s t r i n g > P r o m o t i o n K e y < / s t r i n g > < / k e y > < v a l u e > < i n t > 1 8 5 < / i n t > < / v a l u e > < / i t e m > < i t e m > < k e y > < s t r i n g > C u r r e n c y K e y < / s t r i n g > < / k e y > < v a l u e > < i n t > 1 7 3 < / i n t > < / v a l u e > < / i t e m > < i t e m > < k e y > < s t r i n g > S a l e s T e r r i t o r y K e y < / s t r i n g > < / k e y > < v a l u e > < i n t > 2 1 9 < / i n t > < / v a l u e > < / i t e m > < i t e m > < k e y > < s t r i n g > S a l e s O r d e r N u m b e r < / s t r i n g > < / k e y > < v a l u e > < i n t > 2 3 5 < / i n t > < / v a l u e > < / i t e m > < i t e m > < k e y > < s t r i n g > S a l e s O r d e r L i n e N u m b e r < / s t r i n g > < / k e y > < v a l u e > < i n t > 2 7 6 < / i n t > < / v a l u e > < / i t e m > < i t e m > < k e y > < s t r i n g > R e v i s i o n N u m b e r < / s t r i n g > < / k e y > < v a l u e > < i n t > 2 0 9 < / i n t > < / v a l u e > < / i t e m > < i t e m > < k e y > < s t r i n g > O r d e r Q u a n t i t y < / s t r i n g > < / k e y > < v a l u e > < i n t > 1 8 3 < / i n t > < / v a l u e > < / i t e m > < i t e m > < k e y > < s t r i n g > U n i t P r i c e < / s t r i n g > < / k e y > < v a l u e > < i n t > 1 3 6 < / i n t > < / v a l u e > < / i t e m > < i t e m > < k e y > < s t r i n g > U n i t P r i c e D i s c o u n t P c t < / s t r i n g > < / k e y > < v a l u e > < i n t > 2 5 3 < / i n t > < / v a l u e > < / i t e m > < i t e m > < k e y > < s t r i n g > D i s c o u n t A m o u n t < / s t r i n g > < / k e y > < v a l u e > < i n t > 2 0 8 < / i n t > < / v a l u e > < / i t e m > < i t e m > < k e y > < s t r i n g > P r o d u c t S t a n d a r d C o s t < / s t r i n g > < / k e y > < v a l u e > < i n t > 2 5 5 < / i n t > < / v a l u e > < / i t e m > < i t e m > < k e y > < s t r i n g > T o t a l P r o d u c t C o s t < / s t r i n g > < / k e y > < v a l u e > < i n t > 2 1 4 < / i n t > < / v a l u e > < / i t e m > < i t e m > < k e y > < s t r i n g > S a l e s A m o u n t < / s t r i n g > < / k e y > < v a l u e > < i n t > 1 7 8 < / i n t > < / v a l u e > < / i t e m > < i t e m > < k e y > < s t r i n g > T a x A m t < / s t r i n g > < / k e y > < v a l u e > < i n t > 1 2 2 < / i n t > < / v a l u e > < / i t e m > < i t e m > < k e y > < s t r i n g > F r e i g h t < / s t r i n g > < / k e y > < v a l u e > < i n t > 1 1 4 < / i n t > < / v a l u e > < / i t e m > < i t e m > < k e y > < s t r i n g > O r d e r D a t e < / s t r i n g > < / k e y > < v a l u e > < i n t > 1 4 8 < / i n t > < / v a l u e > < / i t e m > < i t e m > < k e y > < s t r i n g > D u e D a t e < / s t r i n g > < / k e y > < v a l u e > < i n t > 1 3 3 < / i n t > < / v a l u e > < / i t e m > < i t e m > < k e y > < s t r i n g > S h i p D a t e < / s t r i n g > < / k e y > < v a l u e > < i n t > 1 3 7 < / i n t > < / v a l u e > < / i t e m > < i t e m > < k e y > < s t r i n g > P r o d u c t   N a m e < / s t r i n g > < / k e y > < v a l u e > < i n t > 1 8 7 < / i n t > < / v a l u e > < / i t e m > < i t e m > < k e y > < s t r i n g > C u s t o m e r   F u l l   N a m e < / s t r i n g > < / k e y > < v a l u e > < i n t > 2 4 8 < / i n t > < / v a l u e > < / i t e m > < i t e m > < k e y > < s t r i n g > U n i t   P r i c e < / s t r i n g > < / k e y > < v a l u e > < i n t > 1 4 2 < / i n t > < / v a l u e > < / i t e m > < i t e m > < k e y > < s t r i n g > O r d e r   D a t e < / s t r i n g > < / k e y > < v a l u e > < i n t > 1 5 4 < / i n t > < / v a l u e > < / i t e m > < i t e m > < k e y > < s t r i n g > Y e a r < / s t r i n g > < / k e y > < v a l u e > < i n t > 9 4 < / i n t > < / v a l u e > < / i t e m > < i t e m > < k e y > < s t r i n g > M o n t h   N u m b e r < / s t r i n g > < / k e y > < v a l u e > < i n t > 1 9 1 < / i n t > < / v a l u e > < / i t e m > < i t e m > < k e y > < s t r i n g > M o n t h   N a m e < / s t r i n g > < / k e y > < v a l u e > < i n t > 1 7 2 < / i n t > < / v a l u e > < / i t e m > < i t e m > < k e y > < s t r i n g > Q u a r t e r ( Q 1 , Q 2 , Q 3 , Q 4 ) < / s t r i n g > < / k e y > < v a l u e > < i n t > 2 6 8 < / i n t > < / v a l u e > < / i t e m > < i t e m > < k e y > < s t r i n g > Y e a r - M o n t h < / s t r i n g > < / k e y > < v a l u e > < i n t > 1 6 1 < / i n t > < / v a l u e > < / i t e m > < i t e m > < k e y > < s t r i n g > W e e k   D a y   N O < / s t r i n g > < / k e y > < v a l u e > < i n t > 1 8 7 < / i n t > < / v a l u e > < / i t e m > < i t e m > < k e y > < s t r i n g > D a y   N a m e < / s t r i n g > < / k e y > < v a l u e > < i n t > 1 5 1 < / i n t > < / v a l u e > < / i t e m > < i t e m > < k e y > < s t r i n g > F i n a n c i a l   M o n t h < / s t r i n g > < / k e y > < v a l u e > < i n t > 2 0 0 < / i n t > < / v a l u e > < / i t e m > < i t e m > < k e y > < s t r i n g > F i n a n c i a l   Q u a r t e r < / s t r i n g > < / k e y > < v a l u e > < i n t > 2 1 3 < / i n t > < / v a l u e > < / i t e m > < i t e m > < k e y > < s t r i n g > U n i t   C o s t < / s t r i n g > < / k e y > < v a l u e > < i n t > 1 3 7 < / i n t > < / v a l u e > < / i t e m > < i t e m > < k e y > < s t r i n g > P r o d u c t i o n   C o s t < / s t r i n g > < / k e y > < v a l u e > < i n t > 2 0 2 < / i n t > < / v a l u e > < / i t e m > < i t e m > < k e y > < s t r i n g > T o t a l   P r o f i t < / s t r i n g > < / k e y > < v a l u e > < i n t > 1 5 1 < / i n t > < / v a l u e > < / i t e m > < i t e m > < k e y > < s t r i n g > T o t a l   S a l e s < / s t r i n g > < / k e y > < v a l u e > < i n t > 1 5 5 < / i n t > < / v a l u e > < / i t e m > < i t e m > < k e y > < s t r i n g > P r o f i t   M a r g i n < / s t r i n g > < / k e y > < v a l u e > < i n t > 1 7 0 < / 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 P r o m o t i o n K e y < / s t r i n g > < / k e y > < v a l u e > < i n t > 5 < / i n t > < / v a l u e > < / i t e m > < i t e m > < k e y > < s t r i n g > C u r r e n c y K e y < / s t r i n g > < / k e y > < v a l u e > < i n t > 6 < / i n t > < / v a l u e > < / i t e m > < i t e m > < k e y > < s t r i n g > S a l e s T e r r i t o r y K e y < / s t r i n g > < / k e y > < v a l u e > < i n t > 7 < / i n t > < / v a l u e > < / i t e m > < i t e m > < k e y > < s t r i n g > S a l e s O r d e r N u m b e r < / s t r i n g > < / k e y > < v a l u e > < i n t > 8 < / i n t > < / v a l u e > < / i t e m > < i t e m > < k e y > < s t r i n g > S a l e s O r d e r L i n e N u m b e r < / s t r i n g > < / k e y > < v a l u e > < i n t > 9 < / i n t > < / v a l u e > < / i t e m > < i t e m > < k e y > < s t r i n g > R e v i s i o n N u m b e r < / s t r i n g > < / k e y > < v a l u e > < i n t > 1 0 < / i n t > < / v a l u e > < / i t e m > < i t e m > < k e y > < s t r i n g > O r d e r Q u a n t i t y < / s t r i n g > < / k e y > < v a l u e > < i n t > 1 1 < / i n t > < / v a l u e > < / i t e m > < i t e m > < k e y > < s t r i n g > U n i t P r i c e < / s t r i n g > < / k e y > < v a l u e > < i n t > 1 2 < / i n t > < / v a l u e > < / i t e m > < i t e m > < k e y > < s t r i n g > U n i t P r i c e D i s c o u n t P c t < / s t r i n g > < / k e y > < v a l u e > < i n t > 1 3 < / i n t > < / v a l u e > < / i t e m > < i t e m > < k e y > < s t r i n g > D i s c o u n t A m o u n t < / s t r i n g > < / k e y > < v a l u e > < i n t > 1 4 < / i n t > < / v a l u e > < / i t e m > < i t e m > < k e y > < s t r i n g > P r o d u c t S t a n d a r d C o s t < / s t r i n g > < / k e y > < v a l u e > < i n t > 1 5 < / i n t > < / v a l u e > < / i t e m > < i t e m > < k e y > < s t r i n g > T o t a l P r o d u c t C o s t < / s t r i n g > < / k e y > < v a l u e > < i n t > 1 6 < / i n t > < / v a l u e > < / i t e m > < i t e m > < k e y > < s t r i n g > S a l e s A m o u n t < / s t r i n g > < / k e y > < v a l u e > < i n t > 1 7 < / i n t > < / v a l u e > < / i t e m > < i t e m > < k e y > < s t r i n g > T a x A m t < / s t r i n g > < / k e y > < v a l u e > < i n t > 1 8 < / i n t > < / v a l u e > < / i t e m > < i t e m > < k e y > < s t r i n g > F r e i g h t < / s t r i n g > < / k e y > < v a l u e > < i n t > 1 9 < / i n t > < / v a l u e > < / i t e m > < i t e m > < k e y > < s t r i n g > O r d e r D a t e < / s t r i n g > < / k e y > < v a l u e > < i n t > 2 0 < / i n t > < / v a l u e > < / i t e m > < i t e m > < k e y > < s t r i n g > D u e D a t e < / s t r i n g > < / k e y > < v a l u e > < i n t > 2 1 < / i n t > < / v a l u e > < / i t e m > < i t e m > < k e y > < s t r i n g > S h i p D a t e < / s t r i n g > < / k e y > < v a l u e > < i n t > 2 2 < / i n t > < / v a l u e > < / i t e m > < i t e m > < k e y > < s t r i n g > P r o d u c t   N a m e < / s t r i n g > < / k e y > < v a l u e > < i n t > 2 3 < / i n t > < / v a l u e > < / i t e m > < i t e m > < k e y > < s t r i n g > C u s t o m e r   F u l l   N a m e < / s t r i n g > < / k e y > < v a l u e > < i n t > 2 4 < / i n t > < / v a l u e > < / i t e m > < i t e m > < k e y > < s t r i n g > U n i t   P r i c e < / s t r i n g > < / k e y > < v a l u e > < i n t > 2 5 < / i n t > < / v a l u e > < / i t e m > < i t e m > < k e y > < s t r i n g > O r d e r   D a t e < / s t r i n g > < / k e y > < v a l u e > < i n t > 2 6 < / i n t > < / v a l u e > < / i t e m > < i t e m > < k e y > < s t r i n g > Y e a r < / s t r i n g > < / k e y > < v a l u e > < i n t > 2 7 < / i n t > < / v a l u e > < / i t e m > < i t e m > < k e y > < s t r i n g > M o n t h   N u m b e r < / s t r i n g > < / k e y > < v a l u e > < i n t > 2 8 < / i n t > < / v a l u e > < / i t e m > < i t e m > < k e y > < s t r i n g > M o n t h   N a m e < / s t r i n g > < / k e y > < v a l u e > < i n t > 2 9 < / i n t > < / v a l u e > < / i t e m > < i t e m > < k e y > < s t r i n g > Q u a r t e r ( Q 1 , Q 2 , Q 3 , Q 4 ) < / s t r i n g > < / k e y > < v a l u e > < i n t > 3 0 < / i n t > < / v a l u e > < / i t e m > < i t e m > < k e y > < s t r i n g > Y e a r - M o n t h < / s t r i n g > < / k e y > < v a l u e > < i n t > 3 1 < / i n t > < / v a l u e > < / i t e m > < i t e m > < k e y > < s t r i n g > W e e k   D a y   N O < / s t r i n g > < / k e y > < v a l u e > < i n t > 3 2 < / i n t > < / v a l u e > < / i t e m > < i t e m > < k e y > < s t r i n g > D a y   N a m e < / s t r i n g > < / k e y > < v a l u e > < i n t > 3 3 < / i n t > < / v a l u e > < / i t e m > < i t e m > < k e y > < s t r i n g > F i n a n c i a l   M o n t h < / s t r i n g > < / k e y > < v a l u e > < i n t > 3 4 < / i n t > < / v a l u e > < / i t e m > < i t e m > < k e y > < s t r i n g > F i n a n c i a l   Q u a r t e r < / s t r i n g > < / k e y > < v a l u e > < i n t > 3 5 < / i n t > < / v a l u e > < / i t e m > < i t e m > < k e y > < s t r i n g > U n i t   C o s t < / s t r i n g > < / k e y > < v a l u e > < i n t > 3 6 < / i n t > < / v a l u e > < / i t e m > < i t e m > < k e y > < s t r i n g > P r o d u c t i o n   C o s t < / s t r i n g > < / k e y > < v a l u e > < i n t > 3 7 < / i n t > < / v a l u e > < / i t e m > < i t e m > < k e y > < s t r i n g > T o t a l   P r o f i t < / s t r i n g > < / k e y > < v a l u e > < i n t > 3 8 < / i n t > < / v a l u e > < / i t e m > < i t e m > < k e y > < s t r i n g > T o t a l   S a l e s < / s t r i n g > < / k e y > < v a l u e > < i n t > 3 9 < / i n t > < / v a l u e > < / i t e m > < i t e m > < k e y > < s t r i n g > P r o f i t   M a r g i n < / s t r i n g > < / k e y > < v a l u e > < i n t > 4 0 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D i m P r o d u c t _ 0 7 4 c 3 2 f 2 - 1 a 9 4 - 4 1 9 9 - 9 1 2 3 - 5 7 1 9 1 9 e e 1 1 9 b " > < 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 1 6 0 < / i n t > < / v a l u e > < / i t e m > < i t e m > < k e y > < s t r i n g > U n i t   p r i c e < / s t r i n g > < / k e y > < v a l u e > < i n t > 1 3 9 < / i n t > < / v a l u e > < / i t e m > < i t e m > < k e y > < s t r i n g > P r o d u c t A l t e r n a t e K e y < / s t r i n g > < / k e y > < v a l u e > < i n t > 2 4 7 < / i n t > < / v a l u e > < / i t e m > < i t e m > < k e y > < s t r i n g > P r o d u c t S u b c a t e g o r y K e y < / s t r i n g > < / k e y > < v a l u e > < i n t > 2 8 2 < / i n t > < / v a l u e > < / i t e m > < i t e m > < k e y > < s t r i n g > E n g l i s h P r o d u c t N a m e < / s t r i n g > < / k e y > < v a l u e > < i n t > 2 5 3 < / i n t > < / v a l u e > < / i t e m > < i t e m > < k e y > < s t r i n g > S t a n d a r d C o s t < / s t r i n g > < / k e y > < v a l u e > < i n t > 1 8 0 < / i n t > < / v a l u e > < / i t e m > < i t e m > < k e y > < s t r i n g > F i n i s h e d G o o d s F l a g < / s t r i n g > < / k e y > < v a l u e > < i n t > 2 3 5 < / i n t > < / v a l u e > < / i t e m > < i t e m > < k e y > < s t r i n g > C o l o r < / s t r i n g > < / k e y > < v a l u e > < i n t > 9 9 < / i n t > < / v a l u e > < / i t e m > < i t e m > < k e y > < s t r i n g > D a y s T o M a n u f a c t u r e < / s t r i n g > < / k e y > < v a l u e > < i n t > 2 4 1 < / i n t > < / v a l u e > < / i t e m > < i t e m > < k e y > < s t r i n g > S t a r t D a t e < / s t r i n g > < / k e y > < v a l u e > < i n t > 1 3 9 < / i n t > < / v a l u e > < / i t e m > < / C o l u m n W i d t h s > < C o l u m n D i s p l a y I n d e x > < i t e m > < k e y > < s t r i n g > P r o d u c t K e y < / s t r i n g > < / k e y > < v a l u e > < i n t > 0 < / i n t > < / v a l u e > < / i t e m > < i t e m > < k e y > < s t r i n g > U n i t   p r i c e < / s t r i n g > < / k e y > < v a l u e > < i n t > 1 < / i n t > < / v a l u e > < / i t e m > < i t e m > < k e y > < s t r i n g > P r o d u c t A l t e r n a t e K e y < / s t r i n g > < / k e y > < v a l u e > < i n t > 2 < / i n t > < / v a l u e > < / i t e m > < i t e m > < k e y > < s t r i n g > P r o d u c t S u b c a t e g o r y K e y < / s t r i n g > < / k e y > < v a l u e > < i n t > 3 < / i n t > < / v a l u e > < / i t e m > < i t e m > < k e y > < s t r i n g > E n g l i s h P r o d u c t N a m e < / s t r i n g > < / k e y > < v a l u e > < i n t > 4 < / i n t > < / v a l u e > < / i t e m > < i t e m > < k e y > < s t r i n g > S t a n d a r d C o s t < / s t r i n g > < / k e y > < v a l u e > < i n t > 5 < / i n t > < / v a l u e > < / i t e m > < i t e m > < k e y > < s t r i n g > F i n i s h e d G o o d s F l a g < / s t r i n g > < / k e y > < v a l u e > < i n t > 6 < / i n t > < / v a l u e > < / i t e m > < i t e m > < k e y > < s t r i n g > C o l o r < / s t r i n g > < / k e y > < v a l u e > < i n t > 7 < / i n t > < / v a l u e > < / i t e m > < i t e m > < k e y > < s t r i n g > D a y s T o M a n u f a c t u r e < / s t r i n g > < / k e y > < v a l u e > < i n t > 8 < / i n t > < / v a l u e > < / i t e m > < i t e m > < k e y > < s t r i n g > S t a r t D a t e < / s t r i n g > < / k e y > < v a l u e > < i n t > 9 < / 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 S a l e s < / K e y > < / D i a g r a m O b j e c t K e y > < D i a g r a m O b j e c t K e y > < K e y > M e a s u r e s \ S u m   o f   T o t a l   S a l e s \ T a g I n f o \ F o r m u l a < / K e y > < / D i a g r a m O b j e c t K e y > < D i a g r a m O b j e c t K e y > < K e y > M e a s u r e s \ S u m   o f   T o t a l   S a l e s \ T a g I n f o \ V a l u e < / K e y > < / D i a g r a m O b j e c t K e y > < D i a g r a m O b j e c t K e y > < K e y > M e a s u r e s \ S u m   o f   P r o d u c t i o n   C o s t < / K e y > < / D i a g r a m O b j e c t K e y > < D i a g r a m O b j e c t K e y > < K e y > M e a s u r e s \ S u m   o f   P r o d u c t i o n   C o s t \ T a g I n f o \ F o r m u l a < / K e y > < / D i a g r a m O b j e c t K e y > < D i a g r a m O b j e c t K e y > < K e y > M e a s u r e s \ S u m   o f   P r o d u c t i o n   C o s t \ T a g I n f o \ V a l u e < / K e y > < / D i a g r a m O b j e c t K e y > < D i a g r a m O b j e c t K e y > < K e y > M e a s u r e s \ S u m   o f   T o t a l   P r o f i t < / K e y > < / D i a g r a m O b j e c t K e y > < D i a g r a m O b j e c t K e y > < K e y > M e a s u r e s \ S u m   o f   T o t a l   P r o f i t \ T a g I n f o \ F o r m u l a < / K e y > < / D i a g r a m O b j e c t K e y > < D i a g r a m O b j e c t K e y > < K e y > M e a s u r e s \ S u m   o f   T o t a l   P r o f i t \ T a g I n f o \ V a l u e 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 C o l u m n s \ P r o m o t i o n K e y < / K e y > < / D i a g r a m O b j e c t K e y > < D i a g r a m O b j e c t K e y > < K e y > C o l u m n s \ C u r r e n c y K e y < / K e y > < / D i a g r a m O b j e c t K e y > < D i a g r a m O b j e c t K e y > < K e y > C o l u m n s \ S a l e s T e r r i t o r y K e y < / K e y > < / D i a g r a m O b j e c t K e y > < D i a g r a m O b j e c t K e y > < K e y > C o l u m n s \ S a l e s O r d e r N u m b e r < / K e y > < / D i a g r a m O b j e c t K e y > < D i a g r a m O b j e c t K e y > < K e y > C o l u m n s \ S a l e s O r d e r L i n e N u m b e r < / K e y > < / D i a g r a m O b j e c t K e y > < D i a g r a m O b j e c t K e y > < K e y > C o l u m n s \ R e v i s i o n N u m b e r < / K e y > < / D i a g r a m O b j e c t K e y > < D i a g r a m O b j e c t K e y > < K e y > C o l u m n s \ O r d e r Q u a n t i t y < / K e y > < / D i a g r a m O b j e c t K e y > < D i a g r a m O b j e c t K e y > < K e y > C o l u m n s \ U n i t P r i c e < / 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 C o l u m n s \ S a l e s A m o u n t < / K e y > < / D i a g r a m O b j e c t K e y > < D i a g r a m O b j e c t K e y > < K e y > C o l u m n s \ T a x A m t < / K e y > < / D i a g r a m O b j e c t K e y > < D i a g r a m O b j e c t K e y > < K e y > C o l u m n s \ F r e i g h t < / K e y > < / D i a g r a m O b j e c t K e y > < D i a g r a m O b j e c t K e y > < K e y > C o l u m n s \ O r d e r D a t e < / K e y > < / D i a g r a m O b j e c t K e y > < D i a g r a m O b j e c t K e y > < K e y > C o l u m n s \ D u e D a t e < / K e y > < / D i a g r a m O b j e c t K e y > < D i a g r a m O b j e c t K e y > < K e y > C o l u m n s \ S h i p D a t e < / K e y > < / D i a g r a m O b j e c t K e y > < D i a g r a m O b j e c t K e y > < K e y > C o l u m n s \ P r o d u c t   N a m e < / K e y > < / D i a g r a m O b j e c t K e y > < D i a g r a m O b j e c t K e y > < K e y > C o l u m n s \ C u s t o m e r   F u l l   N a m e < / K e y > < / D i a g r a m O b j e c t K e y > < D i a g r a m O b j e c t K e y > < K e y > C o l u m n s \ U n i t   P r i c e < / K e y > < / D i a g r a m O b j e c t K e y > < D i a g r a m O b j e c t K e y > < K e y > C o l u m n s \ O r d e r   D a t e < / K e y > < / D i a g r a m O b j e c t K e y > < D i a g r a m O b j e c t K e y > < K e y > C o l u m n s \ Y e a r < / K e y > < / D i a g r a m O b j e c t K e y > < D i a g r a m O b j e c t K e y > < K e y > C o l u m n s \ M o n t h   N u m b e r < / K e y > < / D i a g r a m O b j e c t K e y > < D i a g r a m O b j e c t K e y > < K e y > C o l u m n s \ M o n t h   N a m e < / K e y > < / D i a g r a m O b j e c t K e y > < D i a g r a m O b j e c t K e y > < K e y > C o l u m n s \ Q u a r t e r ( Q 1 , Q 2 , Q 3 , Q 4 ) < / K e y > < / D i a g r a m O b j e c t K e y > < D i a g r a m O b j e c t K e y > < K e y > C o l u m n s \ Y e a r - M o n t h < / K e y > < / D i a g r a m O b j e c t K e y > < D i a g r a m O b j e c t K e y > < K e y > C o l u m n s \ W e e k   D a y   N O < / K e y > < / D i a g r a m O b j e c t K e y > < D i a g r a m O b j e c t K e y > < K e y > C o l u m n s \ D a y   N a m e < / K e y > < / D i a g r a m O b j e c t K e y > < D i a g r a m O b j e c t K e y > < K e y > C o l u m n s \ F i n a n c i a l   M o n t h < / K e y > < / D i a g r a m O b j e c t K e y > < D i a g r a m O b j e c t K e y > < K e y > C o l u m n s \ F i n a n c i a l   Q u a r t e r < / K e y > < / D i a g r a m O b j e c t K e y > < D i a g r a m O b j e c t K e y > < K e y > C o l u m n s \ U n i t   C o s t < / K e y > < / D i a g r a m O b j e c t K e y > < D i a g r a m O b j e c t K e y > < K e y > C o l u m n s \ P r o d u c t i o n   C o s t < / K e y > < / D i a g r a m O b j e c t K e y > < D i a g r a m O b j e c t K e y > < K e y > C o l u m n s \ T o t a l   P r o f i t < / K e y > < / D i a g r a m O b j e c t K e y > < D i a g r a m O b j e c t K e y > < K e y > C o l u m n s \ T o t a l   S a l e s < / K e y > < / D i a g r a m O b j e c t K e y > < D i a g r a m O b j e c t K e y > < K e y > C o l u m n s \ P r o f i t   M a r g i n < / K e y > < / D i a g r a m O b j e c t K e y > < D i a g r a m O b j e c t K e y > < K e y > L i n k s \ & l t ; C o l u m n s \ S u m   o f   T o t a l   S a l e s & g t ; - & l t ; M e a s u r e s \ T o t a l   S a l e s & g t ; < / K e y > < / D i a g r a m O b j e c t K e y > < D i a g r a m O b j e c t K e y > < K e y > L i n k s \ & l t ; C o l u m n s \ S u m   o f   T o t a l   S a l e s & g t ; - & l t ; M e a s u r e s \ T o t a l   S a l e s & g t ; \ C O L U M N < / K e y > < / D i a g r a m O b j e c t K e y > < D i a g r a m O b j e c t K e y > < K e y > L i n k s \ & l t ; C o l u m n s \ S u m   o f   T o t a l   S a l e s & g t ; - & l t ; M e a s u r e s \ T o t a l   S a l e s & g t ; \ M E A S U R E < / K e y > < / D i a g r a m O b j e c t K e y > < D i a g r a m O b j e c t K e y > < K e y > L i n k s \ & l t ; C o l u m n s \ S u m   o f   P r o d u c t i o n   C o s t & g t ; - & l t ; M e a s u r e s \ P r o d u c t i o n   C o s t & g t ; < / K e y > < / D i a g r a m O b j e c t K e y > < D i a g r a m O b j e c t K e y > < K e y > L i n k s \ & l t ; C o l u m n s \ S u m   o f   P r o d u c t i o n   C o s t & g t ; - & l t ; M e a s u r e s \ P r o d u c t i o n   C o s t & g t ; \ C O L U M N < / K e y > < / D i a g r a m O b j e c t K e y > < D i a g r a m O b j e c t K e y > < K e y > L i n k s \ & l t ; C o l u m n s \ S u m   o f   P r o d u c t i o n   C o s t & g t ; - & l t ; M e a s u r e s \ P r o d u c t i o n   C o s t & g t ; \ M E A S U R E < / K e y > < / D i a g r a m O b j e c t K e y > < D i a g r a m O b j e c t K e y > < K e y > L i n k s \ & l t ; C o l u m n s \ S u m   o f   T o t a l   P r o f i t & g t ; - & l t ; M e a s u r e s \ T o t a l   P r o f i t & g t ; < / K e y > < / D i a g r a m O b j e c t K e y > < D i a g r a m O b j e c t K e y > < K e y > L i n k s \ & l t ; C o l u m n s \ S u m   o f   T o t a l   P r o f i t & g t ; - & l t ; M e a s u r e s \ T o t a l   P r o f i t & g t ; \ C O L U M N < / K e y > < / D i a g r a m O b j e c t K e y > < D i a g r a m O b j e c t K e y > < K e y > L i n k s \ & l t ; C o l u m n s \ S u m   o f   T o t a l   P r o f i t & g t ; - & l t ; M e a s u r e s \ T o t a l   P r o f i t & g t ; \ M E A S U R E 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 S a l e s < / K e y > < / a : K e y > < a : V a l u e   i : t y p e = " M e a s u r e G r i d N o d e V i e w S t a t e " > < C o l u m n > 3 9 < / C o l u m n > < L a y e d O u t > t r u e < / L a y e d O u t > < W a s U I I n v i s i b l e > t r u e < / W a s U I I n v i s i b l e > < / a : V a l u e > < / a : K e y V a l u e O f D i a g r a m O b j e c t K e y a n y T y p e z b w N T n L X > < a : K e y V a l u e O f D i a g r a m O b j e c t K e y a n y T y p e z b w N T n L X > < a : K e y > < K e y > M e a s u r e s \ S u m   o f   T o t a l   S a l e s \ T a g I n f o \ F o r m u l a < / K e y > < / a : K e y > < a : V a l u e   i : t y p e = " M e a s u r e G r i d V i e w S t a t e I D i a g r a m T a g A d d i t i o n a l I n f o " / > < / a : K e y V a l u e O f D i a g r a m O b j e c t K e y a n y T y p e z b w N T n L X > < a : K e y V a l u e O f D i a g r a m O b j e c t K e y a n y T y p e z b w N T n L X > < a : K e y > < K e y > M e a s u r e s \ S u m   o f   T o t a l   S a l e s \ T a g I n f o \ V a l u e < / K e y > < / a : K e y > < a : V a l u e   i : t y p e = " M e a s u r e G r i d V i e w S t a t e I D i a g r a m T a g A d d i t i o n a l I n f o " / > < / a : K e y V a l u e O f D i a g r a m O b j e c t K e y a n y T y p e z b w N T n L X > < a : K e y V a l u e O f D i a g r a m O b j e c t K e y a n y T y p e z b w N T n L X > < a : K e y > < K e y > M e a s u r e s \ S u m   o f   P r o d u c t i o n   C o s t < / K e y > < / a : K e y > < a : V a l u e   i : t y p e = " M e a s u r e G r i d N o d e V i e w S t a t e " > < C o l u m n > 3 7 < / C o l u m n > < L a y e d O u t > t r u e < / L a y e d O u t > < W a s U I I n v i s i b l e > t r u e < / W a s U I I n v i s i b l e > < / a : V a l u e > < / a : K e y V a l u e O f D i a g r a m O b j e c t K e y a n y T y p e z b w N T n L X > < a : K e y V a l u e O f D i a g r a m O b j e c t K e y a n y T y p e z b w N T n L X > < a : K e y > < K e y > M e a s u r e s \ S u m   o f   P r o d u c t i o n   C o s t \ T a g I n f o \ F o r m u l a < / K e y > < / a : K e y > < a : V a l u e   i : t y p e = " M e a s u r e G r i d V i e w S t a t e I D i a g r a m T a g A d d i t i o n a l I n f o " / > < / a : K e y V a l u e O f D i a g r a m O b j e c t K e y a n y T y p e z b w N T n L X > < a : K e y V a l u e O f D i a g r a m O b j e c t K e y a n y T y p e z b w N T n L X > < a : K e y > < K e y > M e a s u r e s \ S u m   o f   P r o d u c t i o n   C o s t \ T a g I n f o \ V a l u e < / K e y > < / a : K e y > < a : V a l u e   i : t y p e = " M e a s u r e G r i d V i e w S t a t e I D i a g r a m T a g A d d i t i o n a l I n f o " / > < / a : K e y V a l u e O f D i a g r a m O b j e c t K e y a n y T y p e z b w N T n L X > < a : K e y V a l u e O f D i a g r a m O b j e c t K e y a n y T y p e z b w N T n L X > < a : K e y > < K e y > M e a s u r e s \ S u m   o f   T o t a l   P r o f i t < / K e y > < / a : K e y > < a : V a l u e   i : t y p e = " M e a s u r e G r i d N o d e V i e w S t a t e " > < C o l u m n > 3 8 < / C o l u m n > < L a y e d O u t > t r u e < / L a y e d O u t > < W a s U I I n v i s i b l e > t r u e < / W a s U I I n v i s i b l e > < / a : V a l u e > < / a : K e y V a l u e O f D i a g r a m O b j e c t K e y a n y T y p e z b w N T n L X > < a : K e y V a l u e O f D i a g r a m O b j e c t K e y a n y T y p e z b w N T n L X > < a : K e y > < K e y > M e a s u r e s \ S u m   o f   T o t a l   P r o f i t \ T a g I n f o \ F o r m u l a < / K e y > < / a : K e y > < a : V a l u e   i : t y p e = " M e a s u r e G r i d V i e w S t a t e I D i a g r a m T a g A d d i t i o n a l I n f o " / > < / a : K e y V a l u e O f D i a g r a m O b j e c t K e y a n y T y p e z b w N T n L X > < a : K e y V a l u e O f D i a g r a m O b j e c t K e y a n y T y p e z b w N T n L X > < a : K e y > < K e y > M e a s u r e s \ S u m   o f   T o t a l   P r o f i t \ T a g I n f o \ V a l u e 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 C o l u m n s \ S a l e s T e r r i t o r y K e y < / K e y > < / a : K e y > < a : V a l u e   i : t y p e = " M e a s u r e G r i d N o d e V i e w S t a t e " > < C o l u m n > 7 < / C o l u m n > < L a y e d O u t > t r u e < / L a y e d O u t > < / a : V a l u e > < / a : K e y V a l u e O f D i a g r a m O b j e c t K e y a n y T y p e z b w N T n L X > < a : K e y V a l u e O f D i a g r a m O b j e c t K e y a n y T y p e z b w N T n L X > < a : K e y > < K e y > C o l u m n s \ S a l e s O r d e r N u m b e r < / K e y > < / a : K e y > < a : V a l u e   i : t y p e = " M e a s u r e G r i d N o d e V i e w S t a t e " > < C o l u m n > 8 < / C o l u m n > < L a y e d O u t > t r u e < / L a y e d O u t > < / a : V a l u e > < / a : K e y V a l u e O f D i a g r a m O b j e c t K e y a n y T y p e z b w N T n L X > < a : K e y V a l u e O f D i a g r a m O b j e c t K e y a n y T y p e z b w N T n L X > < a : K e y > < K e y > C o l u m n s \ S a l e s O r d e r L i n e N u m b e r < / K e y > < / a : K e y > < a : V a l u e   i : t y p e = " M e a s u r e G r i d N o d e V i e w S t a t e " > < C o l u m n > 9 < / C o l u m n > < L a y e d O u t > t r u e < / L a y e d O u t > < / a : V a l u e > < / a : K e y V a l u e O f D i a g r a m O b j e c t K e y a n y T y p e z b w N T n L X > < a : K e y V a l u e O f D i a g r a m O b j e c t K e y a n y T y p e z b w N T n L X > < a : K e y > < K e y > C o l u m n s \ R e v i s i o n N u m b e r < / K e y > < / a : K e y > < a : V a l u e   i : t y p e = " M e a s u r e G r i d N o d e V i e w S t a t e " > < C o l u m n > 1 0 < / C o l u m n > < L a y e d O u t > t r u e < / L a y e d O u t > < / a : V a l u e > < / a : K e y V a l u e O f D i a g r a m O b j e c t K e y a n y T y p e z b w N T n L X > < a : K e y V a l u e O f D i a g r a m O b j e c t K e y a n y T y p e z b w N T n L X > < a : K e y > < K e y > C o l u m n s \ O r d e r Q u a n t i t y < / K e y > < / a : K e y > < a : V a l u e   i : t y p e = " M e a s u r e G r i d N o d e V i e w S t a t e " > < C o l u m n > 1 1 < / C o l u m n > < L a y e d O u t > t r u e < / L a y e d O u t > < / a : V a l u e > < / a : K e y V a l u e O f D i a g r a m O b j e c t K e y a n y T y p e z b w N T n L X > < a : K e y V a l u e O f D i a g r a m O b j e c t K e y a n y T y p e z b w N T n L X > < a : K e y > < K e y > C o l u m n s \ U n i t P r i c e < / K e y > < / a : K e y > < a : V a l u e   i : t y p e = " M e a s u r e G r i d N o d e V i e w S t a t e " > < C o l u m n > 1 2 < / C o l u m n > < L a y e d O u t > t r u e < / L a y e d O u t > < / a : V a l u e > < / a : K e y V a l u e O f D i a g r a m O b j e c t K e y a n y T y p e z b w N T n L X > < a : K e y V a l u e O f D i a g r a m O b j e c t K e y a n y T y p e z b w N T n L X > < a : K e y > < K e y > C o l u m n s \ U n i t P r i c e D i s c o u n t P c t < / K e y > < / a : K e y > < a : V a l u e   i : t y p e = " M e a s u r e G r i d N o d e V i e w S t a t e " > < C o l u m n > 1 3 < / C o l u m n > < L a y e d O u t > t r u e < / L a y e d O u t > < / a : V a l u e > < / a : K e y V a l u e O f D i a g r a m O b j e c t K e y a n y T y p e z b w N T n L X > < a : K e y V a l u e O f D i a g r a m O b j e c t K e y a n y T y p e z b w N T n L X > < a : K e y > < K e y > C o l u m n s \ D i s c o u n t A m o u n t < / K e y > < / a : K e y > < a : V a l u e   i : t y p e = " M e a s u r e G r i d N o d e V i e w S t a t e " > < C o l u m n > 1 4 < / C o l u m n > < L a y e d O u t > t r u e < / L a y e d O u t > < / a : V a l u e > < / a : K e y V a l u e O f D i a g r a m O b j e c t K e y a n y T y p e z b w N T n L X > < a : K e y V a l u e O f D i a g r a m O b j e c t K e y a n y T y p e z b w N T n L X > < a : K e y > < K e y > C o l u m n s \ P r o d u c t S t a n d a r d C o s t < / K e y > < / a : K e y > < a : V a l u e   i : t y p e = " M e a s u r e G r i d N o d e V i e w S t a t e " > < C o l u m n > 1 5 < / C o l u m n > < L a y e d O u t > t r u e < / L a y e d O u t > < / a : V a l u e > < / a : K e y V a l u e O f D i a g r a m O b j e c t K e y a n y T y p e z b w N T n L X > < a : K e y V a l u e O f D i a g r a m O b j e c t K e y a n y T y p e z b w N T n L X > < a : K e y > < K e y > C o l u m n s \ T o t a l P r o d u c t C o s t < / K e y > < / a : K e y > < a : V a l u e   i : t y p e = " M e a s u r e G r i d N o d e V i e w S t a t e " > < C o l u m n > 1 6 < / C o l u m n > < L a y e d O u t > t r u e < / L a y e d O u t > < / a : V a l u e > < / a : K e y V a l u e O f D i a g r a m O b j e c t K e y a n y T y p e z b w N T n L X > < a : K e y V a l u e O f D i a g r a m O b j e c t K e y a n y T y p e z b w N T n L X > < a : K e y > < K e y > C o l u m n s \ S a l e s A m o u n t < / K e y > < / a : K e y > < a : V a l u e   i : t y p e = " M e a s u r e G r i d N o d e V i e w S t a t e " > < C o l u m n > 1 7 < / C o l u m n > < L a y e d O u t > t r u e < / L a y e d O u t > < / a : V a l u e > < / a : K e y V a l u e O f D i a g r a m O b j e c t K e y a n y T y p e z b w N T n L X > < a : K e y V a l u e O f D i a g r a m O b j e c t K e y a n y T y p e z b w N T n L X > < a : K e y > < K e y > C o l u m n s \ T a x A m t < / K e y > < / a : K e y > < a : V a l u e   i : t y p e = " M e a s u r e G r i d N o d e V i e w S t a t e " > < C o l u m n > 1 8 < / C o l u m n > < L a y e d O u t > t r u e < / L a y e d O u t > < / a : V a l u e > < / a : K e y V a l u e O f D i a g r a m O b j e c t K e y a n y T y p e z b w N T n L X > < a : K e y V a l u e O f D i a g r a m O b j e c t K e y a n y T y p e z b w N T n L X > < a : K e y > < K e y > C o l u m n s \ F r e i g h t < / K e y > < / a : K e y > < a : V a l u e   i : t y p e = " M e a s u r e G r i d N o d e V i e w S t a t e " > < C o l u m n > 1 9 < / C o l u m n > < L a y e d O u t > t r u e < / L a y e d O u t > < / a : V a l u e > < / a : K e y V a l u e O f D i a g r a m O b j e c t K e y a n y T y p e z b w N T n L X > < a : K e y V a l u e O f D i a g r a m O b j e c t K e y a n y T y p e z b w N T n L X > < a : K e y > < K e y > C o l u m n s \ O r d e r D a t e < / K e y > < / a : K e y > < a : V a l u e   i : t y p e = " M e a s u r e G r i d N o d e V i e w S t a t e " > < C o l u m n > 2 0 < / C o l u m n > < L a y e d O u t > t r u e < / L a y e d O u t > < / a : V a l u e > < / a : K e y V a l u e O f D i a g r a m O b j e c t K e y a n y T y p e z b w N T n L X > < a : K e y V a l u e O f D i a g r a m O b j e c t K e y a n y T y p e z b w N T n L X > < a : K e y > < K e y > C o l u m n s \ D u e D a t e < / K e y > < / a : K e y > < a : V a l u e   i : t y p e = " M e a s u r e G r i d N o d e V i e w S t a t e " > < C o l u m n > 2 1 < / C o l u m n > < L a y e d O u t > t r u e < / L a y e d O u t > < / a : V a l u e > < / a : K e y V a l u e O f D i a g r a m O b j e c t K e y a n y T y p e z b w N T n L X > < a : K e y V a l u e O f D i a g r a m O b j e c t K e y a n y T y p e z b w N T n L X > < a : K e y > < K e y > C o l u m n s \ S h i p D a t e < / K e y > < / a : K e y > < a : V a l u e   i : t y p e = " M e a s u r e G r i d N o d e V i e w S t a t e " > < C o l u m n > 2 2 < / C o l u m n > < L a y e d O u t > t r u e < / L a y e d O u t > < / a : V a l u e > < / a : K e y V a l u e O f D i a g r a m O b j e c t K e y a n y T y p e z b w N T n L X > < a : K e y V a l u e O f D i a g r a m O b j e c t K e y a n y T y p e z b w N T n L X > < a : K e y > < K e y > C o l u m n s \ P r o d u c t   N a m e < / K e y > < / a : K e y > < a : V a l u e   i : t y p e = " M e a s u r e G r i d N o d e V i e w S t a t e " > < C o l u m n > 2 3 < / C o l u m n > < L a y e d O u t > t r u e < / L a y e d O u t > < / a : V a l u e > < / a : K e y V a l u e O f D i a g r a m O b j e c t K e y a n y T y p e z b w N T n L X > < a : K e y V a l u e O f D i a g r a m O b j e c t K e y a n y T y p e z b w N T n L X > < a : K e y > < K e y > C o l u m n s \ C u s t o m e r   F u l l   N a m e < / K e y > < / a : K e y > < a : V a l u e   i : t y p e = " M e a s u r e G r i d N o d e V i e w S t a t e " > < C o l u m n > 2 4 < / C o l u m n > < L a y e d O u t > t r u e < / L a y e d O u t > < / a : V a l u e > < / a : K e y V a l u e O f D i a g r a m O b j e c t K e y a n y T y p e z b w N T n L X > < a : K e y V a l u e O f D i a g r a m O b j e c t K e y a n y T y p e z b w N T n L X > < a : K e y > < K e y > C o l u m n s \ U n i t   P r i c e < / K e y > < / a : K e y > < a : V a l u e   i : t y p e = " M e a s u r e G r i d N o d e V i e w S t a t e " > < C o l u m n > 2 5 < / C o l u m n > < L a y e d O u t > t r u e < / L a y e d O u t > < / a : V a l u e > < / a : K e y V a l u e O f D i a g r a m O b j e c t K e y a n y T y p e z b w N T n L X > < a : K e y V a l u e O f D i a g r a m O b j e c t K e y a n y T y p e z b w N T n L X > < a : K e y > < K e y > C o l u m n s \ O r d e r   D a t e < / K e y > < / a : K e y > < a : V a l u e   i : t y p e = " M e a s u r e G r i d N o d e V i e w S t a t e " > < C o l u m n > 2 6 < / C o l u m n > < L a y e d O u t > t r u e < / L a y e d O u t > < / a : V a l u e > < / a : K e y V a l u e O f D i a g r a m O b j e c t K e y a n y T y p e z b w N T n L X > < a : K e y V a l u e O f D i a g r a m O b j e c t K e y a n y T y p e z b w N T n L X > < a : K e y > < K e y > C o l u m n s \ Y e a r < / K e y > < / a : K e y > < a : V a l u e   i : t y p e = " M e a s u r e G r i d N o d e V i e w S t a t e " > < C o l u m n > 2 7 < / C o l u m n > < L a y e d O u t > t r u e < / L a y e d O u t > < / a : V a l u e > < / a : K e y V a l u e O f D i a g r a m O b j e c t K e y a n y T y p e z b w N T n L X > < a : K e y V a l u e O f D i a g r a m O b j e c t K e y a n y T y p e z b w N T n L X > < a : K e y > < K e y > C o l u m n s \ M o n t h   N u m b e r < / K e y > < / a : K e y > < a : V a l u e   i : t y p e = " M e a s u r e G r i d N o d e V i e w S t a t e " > < C o l u m n > 2 8 < / C o l u m n > < L a y e d O u t > t r u e < / L a y e d O u t > < / a : V a l u e > < / a : K e y V a l u e O f D i a g r a m O b j e c t K e y a n y T y p e z b w N T n L X > < a : K e y V a l u e O f D i a g r a m O b j e c t K e y a n y T y p e z b w N T n L X > < a : K e y > < K e y > C o l u m n s \ M o n t h   N a m e < / K e y > < / a : K e y > < a : V a l u e   i : t y p e = " M e a s u r e G r i d N o d e V i e w S t a t e " > < C o l u m n > 2 9 < / C o l u m n > < L a y e d O u t > t r u e < / L a y e d O u t > < / a : V a l u e > < / a : K e y V a l u e O f D i a g r a m O b j e c t K e y a n y T y p e z b w N T n L X > < a : K e y V a l u e O f D i a g r a m O b j e c t K e y a n y T y p e z b w N T n L X > < a : K e y > < K e y > C o l u m n s \ Q u a r t e r ( Q 1 , Q 2 , Q 3 , Q 4 ) < / K e y > < / a : K e y > < a : V a l u e   i : t y p e = " M e a s u r e G r i d N o d e V i e w S t a t e " > < C o l u m n > 3 0 < / C o l u m n > < L a y e d O u t > t r u e < / L a y e d O u t > < / a : V a l u e > < / a : K e y V a l u e O f D i a g r a m O b j e c t K e y a n y T y p e z b w N T n L X > < a : K e y V a l u e O f D i a g r a m O b j e c t K e y a n y T y p e z b w N T n L X > < a : K e y > < K e y > C o l u m n s \ Y e a r - M o n t h < / K e y > < / a : K e y > < a : V a l u e   i : t y p e = " M e a s u r e G r i d N o d e V i e w S t a t e " > < C o l u m n > 3 1 < / C o l u m n > < L a y e d O u t > t r u e < / L a y e d O u t > < / a : V a l u e > < / a : K e y V a l u e O f D i a g r a m O b j e c t K e y a n y T y p e z b w N T n L X > < a : K e y V a l u e O f D i a g r a m O b j e c t K e y a n y T y p e z b w N T n L X > < a : K e y > < K e y > C o l u m n s \ W e e k   D a y   N O < / K e y > < / a : K e y > < a : V a l u e   i : t y p e = " M e a s u r e G r i d N o d e V i e w S t a t e " > < C o l u m n > 3 2 < / C o l u m n > < L a y e d O u t > t r u e < / L a y e d O u t > < / a : V a l u e > < / a : K e y V a l u e O f D i a g r a m O b j e c t K e y a n y T y p e z b w N T n L X > < a : K e y V a l u e O f D i a g r a m O b j e c t K e y a n y T y p e z b w N T n L X > < a : K e y > < K e y > C o l u m n s \ D a y   N a m e < / K e y > < / a : K e y > < a : V a l u e   i : t y p e = " M e a s u r e G r i d N o d e V i e w S t a t e " > < C o l u m n > 3 3 < / C o l u m n > < L a y e d O u t > t r u e < / L a y e d O u t > < / a : V a l u e > < / a : K e y V a l u e O f D i a g r a m O b j e c t K e y a n y T y p e z b w N T n L X > < a : K e y V a l u e O f D i a g r a m O b j e c t K e y a n y T y p e z b w N T n L X > < a : K e y > < K e y > C o l u m n s \ F i n a n c i a l   M o n t h < / K e y > < / a : K e y > < a : V a l u e   i : t y p e = " M e a s u r e G r i d N o d e V i e w S t a t e " > < C o l u m n > 3 4 < / C o l u m n > < L a y e d O u t > t r u e < / L a y e d O u t > < / a : V a l u e > < / a : K e y V a l u e O f D i a g r a m O b j e c t K e y a n y T y p e z b w N T n L X > < a : K e y V a l u e O f D i a g r a m O b j e c t K e y a n y T y p e z b w N T n L X > < a : K e y > < K e y > C o l u m n s \ F i n a n c i a l   Q u a r t e r < / K e y > < / a : K e y > < a : V a l u e   i : t y p e = " M e a s u r e G r i d N o d e V i e w S t a t e " > < C o l u m n > 3 5 < / C o l u m n > < L a y e d O u t > t r u e < / L a y e d O u t > < / a : V a l u e > < / a : K e y V a l u e O f D i a g r a m O b j e c t K e y a n y T y p e z b w N T n L X > < a : K e y V a l u e O f D i a g r a m O b j e c t K e y a n y T y p e z b w N T n L X > < a : K e y > < K e y > C o l u m n s \ U n i t   C o s t < / K e y > < / a : K e y > < a : V a l u e   i : t y p e = " M e a s u r e G r i d N o d e V i e w S t a t e " > < C o l u m n > 3 6 < / C o l u m n > < L a y e d O u t > t r u e < / L a y e d O u t > < / a : V a l u e > < / a : K e y V a l u e O f D i a g r a m O b j e c t K e y a n y T y p e z b w N T n L X > < a : K e y V a l u e O f D i a g r a m O b j e c t K e y a n y T y p e z b w N T n L X > < a : K e y > < K e y > C o l u m n s \ P r o d u c t i o n   C o s t < / K e y > < / a : K e y > < a : V a l u e   i : t y p e = " M e a s u r e G r i d N o d e V i e w S t a t e " > < C o l u m n > 3 7 < / C o l u m n > < L a y e d O u t > t r u e < / L a y e d O u t > < / a : V a l u e > < / a : K e y V a l u e O f D i a g r a m O b j e c t K e y a n y T y p e z b w N T n L X > < a : K e y V a l u e O f D i a g r a m O b j e c t K e y a n y T y p e z b w N T n L X > < a : K e y > < K e y > C o l u m n s \ T o t a l   P r o f i t < / K e y > < / a : K e y > < a : V a l u e   i : t y p e = " M e a s u r e G r i d N o d e V i e w S t a t e " > < C o l u m n > 3 8 < / C o l u m n > < L a y e d O u t > t r u e < / L a y e d O u t > < / a : V a l u e > < / a : K e y V a l u e O f D i a g r a m O b j e c t K e y a n y T y p e z b w N T n L X > < a : K e y V a l u e O f D i a g r a m O b j e c t K e y a n y T y p e z b w N T n L X > < a : K e y > < K e y > C o l u m n s \ T o t a l   S a l e s < / K e y > < / a : K e y > < a : V a l u e   i : t y p e = " M e a s u r e G r i d N o d e V i e w S t a t e " > < C o l u m n > 3 9 < / C o l u m n > < L a y e d O u t > t r u e < / L a y e d O u t > < / a : V a l u e > < / a : K e y V a l u e O f D i a g r a m O b j e c t K e y a n y T y p e z b w N T n L X > < a : K e y V a l u e O f D i a g r a m O b j e c t K e y a n y T y p e z b w N T n L X > < a : K e y > < K e y > C o l u m n s \ P r o f i t   M a r g i n < / K e y > < / a : K e y > < a : V a l u e   i : t y p e = " M e a s u r e G r i d N o d e V i e w S t a t e " > < C o l u m n > 4 0 < / C o l u m n > < L a y e d O u t > t r u e < / L a y e d O u t > < / a : V a l u e > < / a : K e y V a l u e O f D i a g r a m O b j e c t K e y a n y T y p e z b w N T n L X > < a : K e y V a l u e O f D i a g r a m O b j e c t K e y a n y T y p e z b w N T n L X > < a : K e y > < K e y > L i n k s \ & l t ; C o l u m n s \ S u m   o f   T o t a l   S a l e s & g t ; - & l t ; M e a s u r e s \ T o t a l   S a l e s & g t ; < / K e y > < / a : K e y > < a : V a l u e   i : t y p e = " M e a s u r e G r i d V i e w S t a t e I D i a g r a m L i n k " / > < / a : K e y V a l u e O f D i a g r a m O b j e c t K e y a n y T y p e z b w N T n L X > < a : K e y V a l u e O f D i a g r a m O b j e c t K e y a n y T y p e z b w N T n L X > < a : K e y > < K e y > L i n k s \ & l t ; C o l u m n s \ S u m   o f   T o t a l   S a l e s & g t ; - & l t ; M e a s u r e s \ T o t a l   S a l e s & g t ; \ C O L U M N < / K e y > < / a : K e y > < a : V a l u e   i : t y p e = " M e a s u r e G r i d V i e w S t a t e I D i a g r a m L i n k E n d p o i n t " / > < / a : K e y V a l u e O f D i a g r a m O b j e c t K e y a n y T y p e z b w N T n L X > < a : K e y V a l u e O f D i a g r a m O b j e c t K e y a n y T y p e z b w N T n L X > < a : K e y > < K e y > L i n k s \ & l t ; C o l u m n s \ S u m   o f   T o t a l   S a l e s & g t ; - & l t ; M e a s u r e s \ T o t a l   S a l e s & g t ; \ M E A S U R E < / K e y > < / a : K e y > < a : V a l u e   i : t y p e = " M e a s u r e G r i d V i e w S t a t e I D i a g r a m L i n k E n d p o i n t " / > < / a : K e y V a l u e O f D i a g r a m O b j e c t K e y a n y T y p e z b w N T n L X > < a : K e y V a l u e O f D i a g r a m O b j e c t K e y a n y T y p e z b w N T n L X > < a : K e y > < K e y > L i n k s \ & l t ; C o l u m n s \ S u m   o f   P r o d u c t i o n   C o s t & g t ; - & l t ; M e a s u r e s \ P r o d u c t i o n   C o s t & g t ; < / K e y > < / a : K e y > < a : V a l u e   i : t y p e = " M e a s u r e G r i d V i e w S t a t e I D i a g r a m L i n k " / > < / a : K e y V a l u e O f D i a g r a m O b j e c t K e y a n y T y p e z b w N T n L X > < a : K e y V a l u e O f D i a g r a m O b j e c t K e y a n y T y p e z b w N T n L X > < a : K e y > < K e y > L i n k s \ & l t ; C o l u m n s \ S u m   o f   P r o d u c t i o n   C o s t & g t ; - & l t ; M e a s u r e s \ P r o d u c t i o n   C o s t & g t ; \ C O L U M N < / K e y > < / a : K e y > < a : V a l u e   i : t y p e = " M e a s u r e G r i d V i e w S t a t e I D i a g r a m L i n k E n d p o i n t " / > < / a : K e y V a l u e O f D i a g r a m O b j e c t K e y a n y T y p e z b w N T n L X > < a : K e y V a l u e O f D i a g r a m O b j e c t K e y a n y T y p e z b w N T n L X > < a : K e y > < K e y > L i n k s \ & l t ; C o l u m n s \ S u m   o f   P r o d u c t i o n   C o s t & g t ; - & l t ; M e a s u r e s \ P r o d u c t i o n   C o s t & g t ; \ M E A S U R E < / K e y > < / a : K e y > < a : V a l u e   i : t y p e = " M e a s u r e G r i d V i e w S t a t e I D i a g r a m L i n k E n d p o i n t " / > < / a : K e y V a l u e O f D i a g r a m O b j e c t K e y a n y T y p e z b w N T n L X > < a : K e y V a l u e O f D i a g r a m O b j e c t K e y a n y T y p e z b w N T n L X > < a : K e y > < K e y > L i n k s \ & l t ; C o l u m n s \ S u m   o f   T o t a l   P r o f i t & g t ; - & l t ; M e a s u r e s \ T o t a l   P r o f i t & g t ; < / K e y > < / a : K e y > < a : V a l u e   i : t y p e = " M e a s u r e G r i d V i e w S t a t e I D i a g r a m L i n k " / > < / a : K e y V a l u e O f D i a g r a m O b j e c t K e y a n y T y p e z b w N T n L X > < a : K e y V a l u e O f D i a g r a m O b j e c t K e y a n y T y p e z b w N T n L X > < a : K e y > < K e y > L i n k s \ & l t ; C o l u m n s \ S u m   o f   T o t a l   P r o f i t & g t ; - & l t ; M e a s u r e s \ T o t a l   P r o f i t & g t ; \ C O L U M N < / K e y > < / a : K e y > < a : V a l u e   i : t y p e = " M e a s u r e G r i d V i e w S t a t e I D i a g r a m L i n k E n d p o i n t " / > < / a : K e y V a l u e O f D i a g r a m O b j e c t K e y a n y T y p e z b w N T n L X > < a : K e y V a l u e O f D i a g r a m O b j e c t K e y a n y T y p e z b w N T n L X > < a : K e y > < K e y > L i n k s \ & l t ; C o l u m n s \ S u m   o f   T o t a l   P r o f i t & g t ; - & l t ; M e a s u r e s \ T o t a l   P r o f i t & g t ; \ M E A S U R E 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 T a g s \ T a b l e s \ & l t ; T a b l e s \ D i m S a l e s T e r r i t o r y & g t ; < / K e y > < / D i a g r a m O b j e c t K e y > < D i a g r a m O b j e c t K e y > < K e y > D y n a m i c   T a g s \ T a b l e s \ & l t ; T a b l e s \ D i m P r o d u c t & g t ; < / K e y > < / D i a g r a m O b j e c t K e y > < D i a g r a m O b j e c t K e y > < K e y > D y n a m i c   T a g s \ T a b l e s \ & l t ; T a b l e s \ D i m P r o d S u b C a t e g o r y & g t ; < / K e y > < / D i a g r a m O b j e c t K e y > < D i a g r a m O b j e c t K e y > < K e y > D y n a m i c   T a g s \ T a b l e s \ & l t ; T a b l e s \ D i m P r o d C a t e g o r y & g t ; < / K e y > < / D i a g r a m O b j e c t K e y > < D i a g r a m O b j e c t K e y > < K e y > D y n a m i c   T a g s \ T a b l e s \ & l t ; T a b l e s \ D i m D a t e & g t ; < / K e y > < / D i a g r a m O b j e c t K e y > < D i a g r a m O b j e c t K e y > < K e y > D y n a m i c   T a g s \ T a b l e s \ & l t ; T a b l e s \ D i m c u s t o m e r & g t ; < / K e y > < / D i a g r a m O b j e c t K e y > < D i a g r a m O b j e c t K e y > < K e y > T a b l e s \ S a l e s < / K e y > < / D i a g r a m O b j e c t K e y > < D i a g r a m O b j e c t K e y > < K e y > T a b l e s \ S a l e s \ C o l u m n s \ P r o d u c t K e y < / K e y > < / D i a g r a m O b j e c t K e y > < D i a g r a m O b j e c t K e y > < K e y > T a b l e s \ S a l e s \ C o l u m n s \ O r d e r D a t e K e y < / K e y > < / D i a g r a m O b j e c t K e y > < D i a g r a m O b j e c t K e y > < K e y > T a b l e s \ S a l e s \ C o l u m n s \ D u e D a t e K e y < / K e y > < / D i a g r a m O b j e c t K e y > < D i a g r a m O b j e c t K e y > < K e y > T a b l e s \ S a l e s \ C o l u m n s \ S h i p D a t e K e y < / K e y > < / D i a g r a m O b j e c t K e y > < D i a g r a m O b j e c t K e y > < K e y > T a b l e s \ S a l e s \ C o l u m n s \ C u s t o m e r K e y < / K e y > < / D i a g r a m O b j e c t K e y > < D i a g r a m O b j e c t K e y > < K e y > T a b l e s \ S a l e s \ C o l u m n s \ P r o m o t i o n K e y < / K e y > < / D i a g r a m O b j e c t K e y > < D i a g r a m O b j e c t K e y > < K e y > T a b l e s \ S a l e s \ C o l u m n s \ C u r r e n c y K e y < / K e y > < / D i a g r a m O b j e c t K e y > < D i a g r a m O b j e c t K e y > < K e y > T a b l e s \ S a l e s \ C o l u m n s \ S a l e s T e r r i t o r y K e y < / K e y > < / D i a g r a m O b j e c t K e y > < D i a g r a m O b j e c t K e y > < K e y > T a b l e s \ S a l e s \ C o l u m n s \ S a l e s O r d e r N u m b e r < / K e y > < / D i a g r a m O b j e c t K e y > < D i a g r a m O b j e c t K e y > < K e y > T a b l e s \ S a l e s \ C o l u m n s \ S a l e s O r d e r L i n e N u m b e r < / K e y > < / D i a g r a m O b j e c t K e y > < D i a g r a m O b j e c t K e y > < K e y > T a b l e s \ S a l e s \ C o l u m n s \ R e v i s i o n N u m b e r < / K e y > < / D i a g r a m O b j e c t K e y > < D i a g r a m O b j e c t K e y > < K e y > T a b l e s \ S a l e s \ C o l u m n s \ O r d e r Q u a n t i t y < / K e y > < / D i a g r a m O b j e c t K e y > < D i a g r a m O b j e c t K e y > < K e y > T a b l e s \ S a l e s \ C o l u m n s \ U n i t P r i c e < / K e y > < / D i a g r a m O b j e c t K e y > < D i a g r a m O b j e c t K e y > < K e y > T a b l e s \ S a l e s \ C o l u m n s \ U n i t P r i c e D i s c o u n t P c t < / K e y > < / D i a g r a m O b j e c t K e y > < D i a g r a m O b j e c t K e y > < K e y > T a b l e s \ S a l e s \ C o l u m n s \ D i s c o u n t A m o u n t < / K e y > < / D i a g r a m O b j e c t K e y > < D i a g r a m O b j e c t K e y > < K e y > T a b l e s \ S a l e s \ C o l u m n s \ P r o d u c t S t a n d a r d C o s t < / K e y > < / D i a g r a m O b j e c t K e y > < D i a g r a m O b j e c t K e y > < K e y > T a b l e s \ S a l e s \ C o l u m n s \ T o t a l P r o d u c t C o s t < / K e y > < / D i a g r a m O b j e c t K e y > < D i a g r a m O b j e c t K e y > < K e y > T a b l e s \ S a l e s \ C o l u m n s \ S a l e s A m o u n t < / K e y > < / D i a g r a m O b j e c t K e y > < D i a g r a m O b j e c t K e y > < K e y > T a b l e s \ S a l e s \ C o l u m n s \ T a x A m t < / K e y > < / D i a g r a m O b j e c t K e y > < D i a g r a m O b j e c t K e y > < K e y > T a b l e s \ S a l e s \ C o l u m n s \ F r e i g h t < / K e y > < / D i a g r a m O b j e c t K e y > < D i a g r a m O b j e c t K e y > < K e y > T a b l e s \ S a l e s \ C o l u m n s \ O r d e r D a t e < / K e y > < / D i a g r a m O b j e c t K e y > < D i a g r a m O b j e c t K e y > < K e y > T a b l e s \ S a l e s \ C o l u m n s \ D u e D a t e < / K e y > < / D i a g r a m O b j e c t K e y > < D i a g r a m O b j e c t K e y > < K e y > T a b l e s \ S a l e s \ C o l u m n s \ S h i p D a t e < / K e y > < / D i a g r a m O b j e c t K e y > < D i a g r a m O b j e c t K e y > < K e y > T a b l e s \ S a l e s \ C o l u m n s \ P r o d u c t   N a m e < / K e y > < / D i a g r a m O b j e c t K e y > < D i a g r a m O b j e c t K e y > < K e y > T a b l e s \ S a l e s \ C o l u m n s \ C u s t o m e r   F u l l   N a m e < / K e y > < / D i a g r a m O b j e c t K e y > < D i a g r a m O b j e c t K e y > < K e y > T a b l e s \ S a l e s \ C o l u m n s \ U n i t   P r i c e < / K e y > < / D i a g r a m O b j e c t K e y > < D i a g r a m O b j e c t K e y > < K e y > T a b l e s \ S a l e s \ C o l u m n s \ O r d e r   D a t e < / K e y > < / D i a g r a m O b j e c t K e y > < D i a g r a m O b j e c t K e y > < K e y > T a b l e s \ S a l e s \ C o l u m n s \ Y e a r < / K e y > < / D i a g r a m O b j e c t K e y > < D i a g r a m O b j e c t K e y > < K e y > T a b l e s \ S a l e s \ C o l u m n s \ M o n t h   N u m b e r < / K e y > < / D i a g r a m O b j e c t K e y > < D i a g r a m O b j e c t K e y > < K e y > T a b l e s \ S a l e s \ C o l u m n s \ M o n t h   N a m e < / K e y > < / D i a g r a m O b j e c t K e y > < D i a g r a m O b j e c t K e y > < K e y > T a b l e s \ S a l e s \ C o l u m n s \ Q u a r t e r ( Q 1 , Q 2 , Q 3 , Q 4 ) < / K e y > < / D i a g r a m O b j e c t K e y > < D i a g r a m O b j e c t K e y > < K e y > T a b l e s \ S a l e s \ C o l u m n s \ Y e a r - M o n t h < / K e y > < / D i a g r a m O b j e c t K e y > < D i a g r a m O b j e c t K e y > < K e y > T a b l e s \ S a l e s \ C o l u m n s \ W e e k   D a y   N O < / K e y > < / D i a g r a m O b j e c t K e y > < D i a g r a m O b j e c t K e y > < K e y > T a b l e s \ S a l e s \ C o l u m n s \ D a y   N a m e < / K e y > < / D i a g r a m O b j e c t K e y > < D i a g r a m O b j e c t K e y > < K e y > T a b l e s \ S a l e s \ C o l u m n s \ F i n a n c i a l   M o n t h < / K e y > < / D i a g r a m O b j e c t K e y > < D i a g r a m O b j e c t K e y > < K e y > T a b l e s \ S a l e s \ C o l u m n s \ F i n a n c i a l   Q u a r t e r < / K e y > < / D i a g r a m O b j e c t K e y > < D i a g r a m O b j e c t K e y > < K e y > T a b l e s \ S a l e s \ C o l u m n s \ U n i t   C o s t < / K e y > < / D i a g r a m O b j e c t K e y > < D i a g r a m O b j e c t K e y > < K e y > T a b l e s \ S a l e s \ C o l u m n s \ P r o d u c t i o n   C o s t < / K e y > < / D i a g r a m O b j e c t K e y > < D i a g r a m O b j e c t K e y > < K e y > T a b l e s \ S a l e s \ C o l u m n s \ T o t a l   P r o f i t < / K e y > < / D i a g r a m O b j e c t K e y > < D i a g r a m O b j e c t K e y > < K e y > T a b l e s \ S a l e s \ C o l u m n s \ T o t a l   S a l e s < / K e y > < / D i a g r a m O b j e c t K e y > < D i a g r a m O b j e c t K e y > < K e y > T a b l e s \ S a l e s \ C o l u m n s \ P r o f i t   M a r g i n < / K e y > < / D i a g r a m O b j e c t K e y > < D i a g r a m O b j e c t K e y > < K e y > T a b l e s \ S a l e s \ M e a s u r e s \ S u m   o f   T o t a l   S a l e s < / K e y > < / D i a g r a m O b j e c t K e y > < D i a g r a m O b j e c t K e y > < K e y > T a b l e s \ S a l e s \ S u m   o f   T o t a l   S a l e s \ A d d i t i o n a l   I n f o \ I m p l i c i t   M e a s u r e < / K e y > < / D i a g r a m O b j e c t K e y > < D i a g r a m O b j e c t K e y > < K e y > T a b l e s \ S a l e s \ M e a s u r e s \ S u m   o f   P r o d u c t i o n   C o s t < / K e y > < / D i a g r a m O b j e c t K e y > < D i a g r a m O b j e c t K e y > < K e y > T a b l e s \ S a l e s \ S u m   o f   P r o d u c t i o n   C o s t \ A d d i t i o n a l   I n f o \ I m p l i c i t   M e a s u r e < / K e y > < / D i a g r a m O b j e c t K e y > < D i a g r a m O b j e c t K e y > < K e y > T a b l e s \ S a l e s \ M e a s u r e s \ S u m   o f   T o t a l   P r o f i t < / K e y > < / D i a g r a m O b j e c t K e y > < D i a g r a m O b j e c t K e y > < K e y > T a b l e s \ S a l e s \ S u m   o f   T o t a l   P r o f i t \ A d d i t i o n a l   I n f o \ I m p l i c i t   M e a s u r e < / 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 T a b l e s \ D i m P r o d u c t < / K e y > < / D i a g r a m O b j e c t K e y > < D i a g r a m O b j e c t K e y > < K e y > T a b l e s \ D i m P r o d u c t \ C o l u m n s \ P r o d u c t K e y < / K e y > < / D i a g r a m O b j e c t K e y > < D i a g r a m O b j e c t K e y > < K e y > T a b l e s \ D i m P r o d u c t \ C o l u m n s \ U n i t   p r i c e < / K e y > < / D i a g r a m O b j e c t K e y > < D i a g r a m O b j e c t K e y > < K e y > T a b l e s \ D i m P r o d u c t \ C o l u m n s \ P r o d u c t A l t e r n a t e K e y < / K e y > < / D i a g r a m O b j e c t K e y > < D i a g r a m O b j e c t K e y > < K e y > T a b l e s \ D i m P r o d u c t \ C o l u m n s \ P r o d u c t S u b c a t e g o r y K e y < / K e y > < / D i a g r a m O b j e c t K e y > < D i a g r a m O b j e c t K e y > < K e y > T a b l e s \ D i m P r o d u c t \ C o l u m n s \ E n g l i s h P r o d u c t N a m e < / K e y > < / D i a g r a m O b j e c t K e y > < D i a g r a m O b j e c t K e y > < K e y > T a b l e s \ D i m P r o d u c t \ C o l u m n s \ S t a n d a r d C o s t < / K e y > < / D i a g r a m O b j e c t K e y > < D i a g r a m O b j e c t K e y > < K e y > T a b l e s \ D i m P r o d u c t \ C o l u m n s \ F i n i s h e d G o o d s F l a g < / K e y > < / D i a g r a m O b j e c t K e y > < D i a g r a m O b j e c t K e y > < K e y > T a b l e s \ D i m P r o d u c t \ C o l u m n s \ C o l o r < / K e y > < / D i a g r a m O b j e c t K e y > < D i a g r a m O b j e c t K e y > < K e y > T a b l e s \ D i m P r o d u c t \ C o l u m n s \ D a y s T o M a n u f a c t u r e < / K e y > < / D i a g r a m O b j e c t K e y > < D i a g r a m O b j e c t K e y > < K e y > T a b l e s \ D i m P r o d u c t \ C o l u m n s \ S t a r t D a t e < / K e y > < / D i a g r a m O b j e c t K e y > < D i a g r a m O b j e c t K e y > < K e y > T a b l e s \ D i m P r o d S u b C a t e g o r y < / K e y > < / D i a g r a m O b j e c t K e y > < D i a g r a m O b j e c t K e y > < K e y > T a b l e s \ D i m P r o d S u b C a t e g o r y \ C o l u m n s \ P r o d u c t S u b c a t e g o r y K e y < / K e y > < / D i a g r a m O b j e c t K e y > < D i a g r a m O b j e c t K e y > < K e y > T a b l e s \ D i m P r o d S u b C a t e g o r y \ C o l u m n s \ P r o d u c t S u b c a t e g o r y A l t e r n a t e K e y < / K e y > < / D i a g r a m O b j e c t K e y > < D i a g r a m O b j e c t K e y > < K e y > T a b l e s \ D i m P r o d S u b C a t e g o r y \ C o l u m n s \ E n g l i s h P r o d u c t S u b c a t e g o r y N a m e < / K e y > < / D i a g r a m O b j e c t K e y > < D i a g r a m O b j e c t K e y > < K e y > T a b l e s \ D i m P r o d S u b C a t e g o r y \ C o l u m n s \ P r o d u c t C a t e g o r y K e y < / K e y > < / D i a g r a m O b j e c t K e y > < D i a g r a m O b j e c t K e y > < K e y > T a b l e s \ D i m P r o d C a t e g o r y < / K e y > < / D i a g r a m O b j e c t K e y > < D i a g r a m O b j e c t K e y > < K e y > T a b l e s \ D i m P r o d C a t e g o r y \ C o l u m n s \ P r o d u c t C a t e g o r y K e y < / K e y > < / D i a g r a m O b j e c t K e y > < D i a g r a m O b j e c t K e y > < K e y > T a b l e s \ D i m P r o d C a t e g o r y \ C o l u m n s \ P r o d u c t C a t e g o r y A l t e r n a t e K e y < / K e y > < / D i a g r a m O b j e c t K e y > < D i a g r a m O b j e c t K e y > < K e y > T a b l e s \ D i m P r o d C a t e g o r y \ C o l u m n s \ E n g l i s h P r o d u c t C a t e g o r y N a m e < / K e y > < / D i a g r a m O b j e c t K e y > < D i a g r a m O b j e c t K e y > < K e y > T a b l e s \ D i m D a t e < / K e y > < / D i a g r a m O b j e c t K e y > < D i a g r a m O b j e c t K e y > < K e y > T a b l e s \ D i m D a t e \ C o l u m n s \ D a t e K e y < / K e y > < / D i a g r a m O b j e c t K e y > < D i a g r a m O b j e c t K e y > < K e y > T a b l e s \ D i m D a t e \ C o l u m n s \ F u l l D a t e A l t e r n a t e K e y < / K e y > < / D i a g r a m O b j e c t K e y > < D i a g r a m O b j e c t K e y > < K e y > T a b l e s \ D i m D a t e \ C o l u m n s \ D a y N u m b e r O f W e e k < / K e y > < / D i a g r a m O b j e c t K e y > < D i a g r a m O b j e c t K e y > < K e y > T a b l e s \ D i m D a t e \ C o l u m n s \ E n g l i s h D a y N a m e O f W e e k < / K e y > < / D i a g r a m O b j e c t K e y > < D i a g r a m O b j e c t K e y > < K e y > T a b l e s \ D i m D a t e \ C o l u m n s \ D a y N u m b e r O f M o n t h < / K e y > < / D i a g r a m O b j e c t K e y > < D i a g r a m O b j e c t K e y > < K e y > T a b l e s \ D i m D a t e \ C o l u m n s \ D a y N u m b e r O f Y e a r < / K e y > < / D i a g r a m O b j e c t K e y > < D i a g r a m O b j e c t K e y > < K e y > T a b l e s \ D i m D a t e \ C o l u m n s \ W e e k N u m b e r O f Y e a r < / K e y > < / D i a g r a m O b j e c t K e y > < D i a g r a m O b j e c t K e y > < K e y > T a b l e s \ D i m D a t e \ C o l u m n s \ E n g l i s h M o n t h N a m e < / K e y > < / D i a g r a m O b j e c t K e y > < D i a g r a m O b j e c t K e y > < K e y > T a b l e s \ D i m D a t e \ C o l u m n s \ M o n t h N u m b e r O f Y e a r < / K e y > < / D i a g r a m O b j e c t K e y > < D i a g r a m O b j e c t K e y > < K e y > T a b l e s \ D i m D a t e \ C o l u m n s \ C a l e n d a r Q u a r t e r < / K e y > < / D i a g r a m O b j e c t K e y > < D i a g r a m O b j e c t K e y > < K e y > T a b l e s \ D i m D a t e \ C o l u m n s \ C a l e n d a r Y e a r < / K e y > < / D i a g r a m O b j e c t K e y > < D i a g r a m O b j e c t K e y > < K e y > T a b l e s \ D i m D a t e \ C o l u m n s \ C a l e n d a r S e m e s t e r < / K e y > < / D i a g r a m O b j e c t K e y > < D i a g r a m O b j e c t K e y > < K e y > T a b l e s \ D i m D a t e \ C o l u m n s \ F i s c a l Q u a r t e r < / K e y > < / D i a g r a m O b j e c t K e y > < D i a g r a m O b j e c t K e y > < K e y > T a b l e s \ D i m D a t e \ C o l u m n s \ F i s c a l Y e a r < / K e y > < / D i a g r a m O b j e c t K e y > < D i a g r a m O b j e c t K e y > < K e y > T a b l e s \ D i m D a t e \ C o l u m n s \ F i s c a l S e m e s t e r < / K e y > < / D i a g r a m O b j e c t K e y > < D i a g r a m O b j e c t K e y > < K e y > T a b l e s \ D i m c u s t o m e r < / K e y > < / D i a g r a m O b j e c t K e y > < D i a g r a m O b j e c t K e y > < K e y > T a b l e s \ D i m c u s t o m e r \ C o l u m n s \ C u s t o m e r K e y < / K e y > < / D i a g r a m O b j e c t K e y > < D i a g r a m O b j e c t K e y > < K e y > T a b l e s \ D i m c u s t o m e r \ C o l u m n s \ G e o g r a p h y K e y < / K e y > < / D i a g r a m O b j e c t K e y > < D i a g r a m O b j e c t K e y > < K e y > T a b l e s \ D i m c u s t o m e r \ C o l u m n s \ C u s t o m e r A l t e r n a t e K e y < / K e y > < / D i a g r a m O b j e c t K e y > < D i a g r a m O b j e c t K e y > < K e y > T a b l e s \ D i m c u s t o m e r \ C o l u m n s \ F u l l   N a m e < / K e y > < / D i a g r a m O b j e c t K e y > < D i a g r a m O b j e c t K e y > < K e y > T a b l e s \ D i m c u s t o m e r \ C o l u m n s \ F i r s t N a m e < / K e y > < / D i a g r a m O b j e c t K e y > < D i a g r a m O b j e c t K e y > < K e y > T a b l e s \ D i m c u s t o m e r \ C o l u m n s \ M i d d l e N a m e < / K e y > < / D i a g r a m O b j e c t K e y > < D i a g r a m O b j e c t K e y > < K e y > T a b l e s \ D i m c u s t o m e r \ C o l u m n s \ L a s t N a m e < / K e y > < / D i a g r a m O b j e c t K e y > < D i a g r a m O b j e c t K e y > < K e y > T a b l e s \ D i m c u s t o m e r \ C o l u m n s \ B i r t h D a t e < / K e y > < / D i a g r a m O b j e c t K e y > < D i a g r a m O b j e c t K e y > < K e y > T a b l e s \ D i m c u s t o m e r \ C o l u m n s \ G e n d e r < / K e y > < / D i a g r a m O b j e c t K e y > < D i a g r a m O b j e c t K e y > < K e y > T a b l e s \ D i m c u s t o m e r \ C o l u m n s \ E m a i l A d d r e s s < / K e y > < / D i a g r a m O b j e c t K e y > < D i a g r a m O b j e c t K e y > < K e y > T a b l e s \ D i m c u s t o m e r \ C o l u m n s \ Y e a r l y I n c o m e < / K e y > < / D i a g r a m O b j e c t K e y > < D i a g r a m O b j e c t K e y > < K e y > T a b l e s \ D i m c u s t o m e r \ C o l u m n s \ E n g l i s h O c c u p a t i o n < / K e y > < / D i a g r a m O b j e c t K e y > < D i a g r a m O b j e c t K e y > < K e y > T a b l e s \ D i m c u s t o m e r \ C o l u m n s \ A d d r e s s L i n e 1 < / K e y > < / D i a g r a m O b j e c t K e y > < D i a g r a m O b j e c t K e y > < K e y > T a b l e s \ D i m c u s t o m e r \ C o l u m n s \ D a t e F i r s t P u r c h a s e < / K e y > < / D i a g r a m O b j e c t K e y > < D i a g r a m O b j e c t K e y > < K e y > T a b l e s \ D i m c u s t o m e r \ C o l u m n s \ C o m m u t e D i s t a n c e < / K e y > < / D i a g r a m O b j e c t K e y > < D i a g r a m O b j e c t K e y > < K e y > R e l a t i o n s h i p s \ & l t ; T a b l e s \ S a l e s \ C o l u m n s \ P r o d u c t K e y & g t ; - & l t ; T a b l e s \ D i m P r o d u c t \ C o l u m n s \ P r o d u c t K e y & g t ; < / K e y > < / D i a g r a m O b j e c t K e y > < D i a g r a m O b j e c t K e y > < K e y > R e l a t i o n s h i p s \ & l t ; T a b l e s \ S a l e s \ C o l u m n s \ P r o d u c t K e y & g t ; - & l t ; T a b l e s \ D i m P r o d u c t \ C o l u m n s \ P r o d u c t K e y & g t ; \ F K < / K e y > < / D i a g r a m O b j e c t K e y > < D i a g r a m O b j e c t K e y > < K e y > R e l a t i o n s h i p s \ & l t ; T a b l e s \ S a l e s \ C o l u m n s \ P r o d u c t K e y & g t ; - & l t ; T a b l e s \ D i m P r o d u c t \ C o l u m n s \ P r o d u c t K e y & g t ; \ P K < / K e y > < / D i a g r a m O b j e c t K e y > < D i a g r a m O b j e c t K e y > < K e y > R e l a t i o n s h i p s \ & l t ; T a b l e s \ S a l e s \ C o l u m n s \ P r o d u c t K e y & g t ; - & l t ; T a b l e s \ D i m P r o d u c t \ C o l u m n s \ P r o d u c t K e y & g t ; \ C r o s s F i l t e r < / K e y > < / D i a g r a m O b j e c t K e y > < D i a g r a m O b j e c t K e y > < K e y > R e l a t i o n s h i p s \ & l t ; T a b l e s \ S a l e s \ C o l u m n s \ O r d e r   D a t e & g t ; - & l t ; T a b l e s \ D i m D a t e \ C o l u m n s \ D a t e K e y & g t ; < / K e y > < / D i a g r a m O b j e c t K e y > < D i a g r a m O b j e c t K e y > < K e y > R e l a t i o n s h i p s \ & l t ; T a b l e s \ S a l e s \ C o l u m n s \ O r d e r   D a t e & g t ; - & l t ; T a b l e s \ D i m D a t e \ C o l u m n s \ D a t e K e y & g t ; \ F K < / K e y > < / D i a g r a m O b j e c t K e y > < D i a g r a m O b j e c t K e y > < K e y > R e l a t i o n s h i p s \ & l t ; T a b l e s \ S a l e s \ C o l u m n s \ O r d e r   D a t e & g t ; - & l t ; T a b l e s \ D i m D a t e \ C o l u m n s \ D a t e K e y & g t ; \ P K < / K e y > < / D i a g r a m O b j e c t K e y > < D i a g r a m O b j e c t K e y > < K e y > R e l a t i o n s h i p s \ & l t ; T a b l e s \ S a l e s \ C o l u m n s \ O r d e r   D a t e & g t ; - & l t ; T a b l e s \ D i m D a t e \ C o l u m n s \ D a t e K e y & g t ; \ C r o s s F i l t e r < / K e y > < / D i a g r a m O b j e c t K e y > < D i a g r a m O b j e c t K e y > < K e y > R e l a t i o n s h i p s \ & l t ; T a b l e s \ S a l e s \ C o l u m n s \ S a l e s T e r r i t o r y K e y & g t ; - & l t ; T a b l e s \ D i m S a l e s T e r r i t o r y \ C o l u m n s \ S a l e s T e r r i t o r y K e y & g t ; < / K e y > < / D i a g r a m O b j e c t K e y > < D i a g r a m O b j e c t K e y > < K e y > R e l a t i o n s h i p s \ & l t ; T a b l e s \ S a l e s \ C o l u m n s \ S a l e s T e r r i t o r y K e y & g t ; - & l t ; T a b l e s \ D i m S a l e s T e r r i t o r y \ C o l u m n s \ S a l e s T e r r i t o r y K e y & g t ; \ F K < / K e y > < / D i a g r a m O b j e c t K e y > < D i a g r a m O b j e c t K e y > < K e y > R e l a t i o n s h i p s \ & l t ; T a b l e s \ S a l e s \ C o l u m n s \ S a l e s T e r r i t o r y K e y & g t ; - & l t ; T a b l e s \ D i m S a l e s T e r r i t o r y \ C o l u m n s \ S a l e s T e r r i t o r y K e y & g t ; \ P K < / K e y > < / D i a g r a m O b j e c t K e y > < D i a g r a m O b j e c t K e y > < K e y > R e l a t i o n s h i p s \ & l t ; T a b l e s \ S a l e s \ C o l u m n s \ S a l e s T e r r i t o r y K e y & g t ; - & l t ; T a b l e s \ D i m S a l e s T e r r i t o r y \ C o l u m n s \ S a l e s T e r r i t o r y K e y & g t ; \ C r o s s F i l t e r < / K e y > < / D i a g r a m O b j e c t K e y > < D i a g r a m O b j e c t K e y > < K e y > R e l a t i o n s h i p s \ & l t ; T a b l e s \ D i m P r o d u c t \ C o l u m n s \ P r o d u c t S u b c a t e g o r y K e y & g t ; - & l t ; T a b l e s \ D i m P r o d S u b C a t e g o r y \ C o l u m n s \ P r o d u c t S u b c a t e g o r y K e y & g t ; < / K e y > < / D i a g r a m O b j e c t K e y > < D i a g r a m O b j e c t K e y > < K e y > R e l a t i o n s h i p s \ & l t ; T a b l e s \ D i m P r o d u c t \ C o l u m n s \ P r o d u c t S u b c a t e g o r y K e y & g t ; - & l t ; T a b l e s \ D i m P r o d S u b C a t e g o r y \ C o l u m n s \ P r o d u c t S u b c a t e g o r y K e y & g t ; \ F K < / K e y > < / D i a g r a m O b j e c t K e y > < D i a g r a m O b j e c t K e y > < K e y > R e l a t i o n s h i p s \ & l t ; T a b l e s \ D i m P r o d u c t \ C o l u m n s \ P r o d u c t S u b c a t e g o r y K e y & g t ; - & l t ; T a b l e s \ D i m P r o d S u b C a t e g o r y \ C o l u m n s \ P r o d u c t S u b c a t e g o r y K e y & g t ; \ P K < / K e y > < / D i a g r a m O b j e c t K e y > < D i a g r a m O b j e c t K e y > < K e y > R e l a t i o n s h i p s \ & l t ; T a b l e s \ D i m P r o d u c t \ C o l u m n s \ P r o d u c t S u b c a t e g o r y K e y & g t ; - & l t ; T a b l e s \ D i m P r o d S u b C a t e g o r y \ C o l u m n s \ P r o d u c t S u b c a t e g o r y K e y & g t ; \ C r o s s F i l t e r < / K e y > < / D i a g r a m O b j e c t K e y > < D i a g r a m O b j e c t K e y > < K e y > R e l a t i o n s h i p s \ & l t ; T a b l e s \ D i m P r o d S u b C a t e g o r y \ C o l u m n s \ P r o d u c t C a t e g o r y K e y & g t ; - & l t ; T a b l e s \ D i m P r o d C a t e g o r y \ C o l u m n s \ P r o d u c t C a t e g o r y K e y & g t ; < / K e y > < / D i a g r a m O b j e c t K e y > < D i a g r a m O b j e c t K e y > < K e y > R e l a t i o n s h i p s \ & l t ; T a b l e s \ D i m P r o d S u b C a t e g o r y \ C o l u m n s \ P r o d u c t C a t e g o r y K e y & g t ; - & l t ; T a b l e s \ D i m P r o d C a t e g o r y \ C o l u m n s \ P r o d u c t C a t e g o r y K e y & g t ; \ F K < / K e y > < / D i a g r a m O b j e c t K e y > < D i a g r a m O b j e c t K e y > < K e y > R e l a t i o n s h i p s \ & l t ; T a b l e s \ D i m P r o d S u b C a t e g o r y \ C o l u m n s \ P r o d u c t C a t e g o r y K e y & g t ; - & l t ; T a b l e s \ D i m P r o d C a t e g o r y \ C o l u m n s \ P r o d u c t C a t e g o r y K e y & g t ; \ P K < / K e y > < / D i a g r a m O b j e c t K e y > < D i a g r a m O b j e c t K e y > < K e y > R e l a t i o n s h i p s \ & l t ; T a b l e s \ D i m P r o d S u b C a t e g o r y \ C o l u m n s \ P r o d u c t C a t e g o r y K e y & g t ; - & l t ; T a b l e s \ D i m P r o d C a t e g o r y \ C o l u m n s \ P r o d u c t C a t e g o r y K e y & g t ; \ C r o s s F i l t e r < / K e y > < / D i a g r a m O b j e c t K e y > < D i a g r a m O b j e c t K e y > < K e y > R e l a t i o n s h i p s \ & l t ; T a b l e s \ S a l e s \ C o l u m n s \ C u s t o m e r K e y & g t ; - & l t ; T a b l e s \ D i m c u s t o m e r \ C o l u m n s \ C u s t o m e r K e y & g t ; < / K e y > < / D i a g r a m O b j e c t K e y > < D i a g r a m O b j e c t K e y > < K e y > R e l a t i o n s h i p s \ & l t ; T a b l e s \ S a l e s \ C o l u m n s \ C u s t o m e r K e y & g t ; - & l t ; T a b l e s \ D i m c u s t o m e r \ C o l u m n s \ C u s t o m e r K e y & g t ; \ F K < / K e y > < / D i a g r a m O b j e c t K e y > < D i a g r a m O b j e c t K e y > < K e y > R e l a t i o n s h i p s \ & l t ; T a b l e s \ S a l e s \ C o l u m n s \ C u s t o m e r K e y & g t ; - & l t ; T a b l e s \ D i m c u s t o m e r \ C o l u m n s \ C u s t o m e r K e y & g t ; \ P K < / K e y > < / D i a g r a m O b j e c t K e y > < D i a g r a m O b j e c t K e y > < K e y > R e l a t i o n s h i p s \ & l t ; T a b l e s \ S a l e s \ C o l u m n s \ C u s t o m e r K e y & g t ; - & l t ; T a b l e s \ D i m c u s t o m e r \ C o l u m n s \ C u s t o m e r K e y & g t ; \ C r o s s F i l t e r 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 4 7 < / 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 T a g s \ T a b l e s \ & l t ; T a b l e s \ D i m P r o d S u b C a t e g o r y & g t ; < / K e y > < / a : K e y > < a : V a l u e   i : t y p e = " D i a g r a m D i s p l a y T a g V i e w S t a t e " > < I s N o t F i l t e r e d O u t > t r u e < / I s N o t F i l t e r e d O u t > < / a : V a l u e > < / a : K e y V a l u e O f D i a g r a m O b j e c t K e y a n y T y p e z b w N T n L X > < a : K e y V a l u e O f D i a g r a m O b j e c t K e y a n y T y p e z b w N T n L X > < a : K e y > < K e y > D y n a m i c   T a g s \ T a b l e s \ & l t ; T a b l e s \ D i m P r o d C a t e g o r y & g t ; 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 T a b l e s \ S a l e s < / K e y > < / a : K e y > < a : V a l u e   i : t y p e = " D i a g r a m D i s p l a y N o d e V i e w S t a t e " > < H e i g h t > 9 7 2 . 8 5 7 1 4 2 8 5 7 1 4 2 6 6 < / H e i g h t > < I s E x p a n d e d > t r u e < / I s E x p a n d e d > < I s F o c u s e d > t r u e < / I s F o c u s e d > < L a y e d O u t > t r u e < / L a y e d O u t > < L e f t > 1 5 2 7 . 6 5 8 0 0 8 6 5 8 0 0 9 3 < / L e f t > < T a b I n d e x > 1 < / T a b I n d e x > < T o p > 4 . 0 6 0 6 0 6 0 6 0 6 0 6 0 0 5 5 < / T o p > < W i d t h > 2 9 2 . 4 2 4 2 4 2 4 2 4 2 4 2 2 7 < / 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 T a b l e s \ S a l e s \ C o l u m n s \ D u e D a t e K e y < / K e y > < / a : K e y > < a : V a l u e   i : t y p e = " D i a g r a m D i s p l a y N o d e V i e w S t a t e " > < H e i g h t > 1 5 0 < / H e i g h t > < I s E x p a n d e d > t r u e < / I s E x p a n d e d > < W i d t h > 2 0 0 < / W i d t h > < / a : V a l u e > < / a : K e y V a l u e O f D i a g r a m O b j e c t K e y a n y T y p e z b w N T n L X > < a : K e y V a l u e O f D i a g r a m O b j e c t K e y a n y T y p e z b w N T n L X > < a : K e y > < K e y > T a b l e s \ S a l e s \ C o l u m n s \ S h i p D a t e K e y 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 T a b l e s \ S a l e s \ C o l u m n s \ P r o m o t i o n K e y < / K e y > < / a : K e y > < a : V a l u e   i : t y p e = " D i a g r a m D i s p l a y N o d e V i e w S t a t e " > < H e i g h t > 1 5 0 < / H e i g h t > < I s E x p a n d e d > t r u e < / I s E x p a n d e d > < W i d t h > 2 0 0 < / W i d t h > < / a : V a l u e > < / a : K e y V a l u e O f D i a g r a m O b j e c t K e y a n y T y p e z b w N T n L X > < a : K e y V a l u e O f D i a g r a m O b j e c t K e y a n y T y p e z b w N T n L X > < a : K e y > < K e y > T a b l e s \ S a l e s \ C o l u m n s \ C u r r e n c y K e y 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 T a b l e s \ S a l e s \ C o l u m n s \ S a l e s O r d e r N u m b e r < / K e y > < / a : K e y > < a : V a l u e   i : t y p e = " D i a g r a m D i s p l a y N o d e V i e w S t a t e " > < H e i g h t > 1 5 0 < / H e i g h t > < I s E x p a n d e d > t r u e < / I s E x p a n d e d > < W i d t h > 2 0 0 < / W i d t h > < / a : V a l u e > < / a : K e y V a l u e O f D i a g r a m O b j e c t K e y a n y T y p e z b w N T n L X > < a : K e y V a l u e O f D i a g r a m O b j e c t K e y a n y T y p e z b w N T n L X > < a : K e y > < K e y > T a b l e s \ S a l e s \ C o l u m n s \ S a l e s O r d e r L i n e N u m b e r < / K e y > < / a : K e y > < a : V a l u e   i : t y p e = " D i a g r a m D i s p l a y N o d e V i e w S t a t e " > < H e i g h t > 1 5 0 < / H e i g h t > < I s E x p a n d e d > t r u e < / I s E x p a n d e d > < W i d t h > 2 0 0 < / W i d t h > < / a : V a l u e > < / a : K e y V a l u e O f D i a g r a m O b j e c t K e y a n y T y p e z b w N T n L X > < a : K e y V a l u e O f D i a g r a m O b j e c t K e y a n y T y p e z b w N T n L X > < a : K e y > < K e y > T a b l e s \ S a l e s \ C o l u m n s \ R e v i s i o n N u m b e r < / K e y > < / a : K e y > < a : V a l u e   i : t y p e = " D i a g r a m D i s p l a y N o d e V i e w S t a t e " > < H e i g h t > 1 5 0 < / H e i g h t > < I s E x p a n d e d > t r u e < / I s E x p a n d e d > < W i d t h > 2 0 0 < / W i d t h > < / a : V a l u e > < / a : K e y V a l u e O f D i a g r a m O b j e c t K e y a n y T y p e z b w N T n L X > < a : K e y V a l u e O f D i a g r a m O b j e c t K e y a n y T y p e z b w N T n L X > < a : K e y > < K e y > T a b l e s \ S a l e s \ C o l u m n s \ O r d e r Q u a n t i t y 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 T a b l e s \ S a l e s \ C o l u m n s \ U n i t P r i c e D i s c o u n t P c t < / K e y > < / a : K e y > < a : V a l u e   i : t y p e = " D i a g r a m D i s p l a y N o d e V i e w S t a t e " > < H e i g h t > 1 5 0 < / H e i g h t > < I s E x p a n d e d > t r u e < / I s E x p a n d e d > < W i d t h > 2 0 0 < / W i d t h > < / a : V a l u e > < / a : K e y V a l u e O f D i a g r a m O b j e c t K e y a n y T y p e z b w N T n L X > < a : K e y V a l u e O f D i a g r a m O b j e c t K e y a n y T y p e z b w N T n L X > < a : K e y > < K e y > T a b l e s \ S a l e s \ C o l u m n s \ D i s c o u n t A m o u n t < / K e y > < / a : K e y > < a : V a l u e   i : t y p e = " D i a g r a m D i s p l a y N o d e V i e w S t a t e " > < H e i g h t > 1 5 0 < / H e i g h t > < I s E x p a n d e d > t r u e < / I s E x p a n d e d > < W i d t h > 2 0 0 < / W i d t h > < / a : V a l u e > < / a : K e y V a l u e O f D i a g r a m O b j e c t K e y a n y T y p e z b w N T n L X > < a : K e y V a l u e O f D i a g r a m O b j e c t K e y a n y T y p e z b w N T n L X > < a : K e y > < K e y > T a b l e s \ S a l e s \ C o l u m n s \ P r o d u c t S t a n d a r d C o s t < / K e y > < / a : K e y > < a : V a l u e   i : t y p e = " D i a g r a m D i s p l a y N o d e V i e w S t a t e " > < H e i g h t > 1 5 0 < / H e i g h t > < I s E x p a n d e d > t r u e < / I s E x p a n d e d > < W i d t h > 2 0 0 < / W i d t h > < / a : V a l u e > < / a : K e y V a l u e O f D i a g r a m O b j e c t K e y a n y T y p e z b w N T n L X > < a : K e y V a l u e O f D i a g r a m O b j e c t K e y a n y T y p e z b w N T n L X > < a : K e y > < K e y > T a b l e s \ S a l e s \ C o l u m n s \ T o t a l P r o d u c t C o s t < / K e y > < / a : K e y > < a : V a l u e   i : t y p e = " D i a g r a m D i s p l a y N o d e V i e w S t a t e " > < H e i g h t > 1 5 0 < / H e i g h t > < I s E x p a n d e d > t r u e < / I s E x p a n d e d > < W i d t h > 2 0 0 < / W i d t h > < / a : V a l u e > < / a : K e y V a l u e O f D i a g r a m O b j e c t K e y a n y T y p e z b w N T n L X > < a : K e y V a l u e O f D i a g r a m O b j e c t K e y a n y T y p e z b w N T n L X > < a : K e y > < K e y > T a b l e s \ S a l e s \ C o l u m n s \ S a l e s A m o u n t < / 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 T a b l e s \ S a l e s \ C o l u m n s \ D u e D a t e 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 T a b l e s \ S a l e s \ C o l u m n s \ P r o d u c t   N a m e < / K e y > < / a : K e y > < a : V a l u e   i : t y p e = " D i a g r a m D i s p l a y N o d e V i e w S t a t e " > < H e i g h t > 1 5 0 < / H e i g h t > < I s E x p a n d e d > t r u e < / I s E x p a n d e d > < W i d t h > 2 0 0 < / W i d t h > < / a : V a l u e > < / a : K e y V a l u e O f D i a g r a m O b j e c t K e y a n y T y p e z b w N T n L X > < a : K e y V a l u e O f D i a g r a m O b j e c t K e y a n y T y p e z b w N T n L X > < a : K e y > < K e y > T a b l e s \ S a l e s \ C o l u m n s \ C u s t o m e r   F u l l   N a m e < / K e y > < / a : K e y > < a : V a l u e   i : t y p e = " D i a g r a m D i s p l a y N o d e V i e w S t a t e " > < H e i g h t > 1 5 0 < / H e i g h t > < I s E x p a n d e d > t r u e < / I s E x p a n d e d > < W i d t h > 2 0 0 < / W i d t h > < / a : V a l u e > < / 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 T a b l e s \ S a l e s \ C o l u m n s \ Y e a r < / K e y > < / a : K e y > < a : V a l u e   i : t y p e = " D i a g r a m D i s p l a y N o d e V i e w S t a t e " > < H e i g h t > 1 5 0 < / H e i g h t > < I s E x p a n d e d > t r u e < / I s E x p a n d e d > < W i d t h > 2 0 0 < / W i d t h > < / a : V a l u e > < / a : K e y V a l u e O f D i a g r a m O b j e c t K e y a n y T y p e z b w N T n L X > < a : K e y V a l u e O f D i a g r a m O b j e c t K e y a n y T y p e z b w N T n L X > < a : K e y > < K e y > T a b l e s \ S a l e s \ C o l u m n s \ M o n t h   N u m b e r < / K e y > < / a : K e y > < a : V a l u e   i : t y p e = " D i a g r a m D i s p l a y N o d e V i e w S t a t e " > < H e i g h t > 1 5 0 < / H e i g h t > < I s E x p a n d e d > t r u e < / I s E x p a n d e d > < W i d t h > 2 0 0 < / W i d t h > < / a : V a l u e > < / a : K e y V a l u e O f D i a g r a m O b j e c t K e y a n y T y p e z b w N T n L X > < a : K e y V a l u e O f D i a g r a m O b j e c t K e y a n y T y p e z b w N T n L X > < a : K e y > < K e y > T a b l e s \ S a l e s \ C o l u m n s \ M o n t h   N a m e < / K e y > < / a : K e y > < a : V a l u e   i : t y p e = " D i a g r a m D i s p l a y N o d e V i e w S t a t e " > < H e i g h t > 1 5 0 < / H e i g h t > < I s E x p a n d e d > t r u e < / I s E x p a n d e d > < W i d t h > 2 0 0 < / W i d t h > < / a : V a l u e > < / a : K e y V a l u e O f D i a g r a m O b j e c t K e y a n y T y p e z b w N T n L X > < a : K e y V a l u e O f D i a g r a m O b j e c t K e y a n y T y p e z b w N T n L X > < a : K e y > < K e y > T a b l e s \ S a l e s \ C o l u m n s \ Q u a r t e r ( Q 1 , Q 2 , Q 3 , Q 4 ) < / K e y > < / a : K e y > < a : V a l u e   i : t y p e = " D i a g r a m D i s p l a y N o d e V i e w S t a t e " > < H e i g h t > 1 5 0 < / H e i g h t > < I s E x p a n d e d > t r u e < / I s E x p a n d e d > < W i d t h > 2 0 0 < / W i d t h > < / a : V a l u e > < / a : K e y V a l u e O f D i a g r a m O b j e c t K e y a n y T y p e z b w N T n L X > < a : K e y V a l u e O f D i a g r a m O b j e c t K e y a n y T y p e z b w N T n L X > < a : K e y > < K e y > T a b l e s \ S a l e s \ C o l u m n s \ Y e a r - M o n t h < / K e y > < / a : K e y > < a : V a l u e   i : t y p e = " D i a g r a m D i s p l a y N o d e V i e w S t a t e " > < H e i g h t > 1 5 0 < / H e i g h t > < I s E x p a n d e d > t r u e < / I s E x p a n d e d > < W i d t h > 2 0 0 < / W i d t h > < / a : V a l u e > < / a : K e y V a l u e O f D i a g r a m O b j e c t K e y a n y T y p e z b w N T n L X > < a : K e y V a l u e O f D i a g r a m O b j e c t K e y a n y T y p e z b w N T n L X > < a : K e y > < K e y > T a b l e s \ S a l e s \ C o l u m n s \ W e e k   D a y   N O < / K e y > < / a : K e y > < a : V a l u e   i : t y p e = " D i a g r a m D i s p l a y N o d e V i e w S t a t e " > < H e i g h t > 1 5 0 < / H e i g h t > < I s E x p a n d e d > t r u e < / I s E x p a n d e d > < W i d t h > 2 0 0 < / W i d t h > < / a : V a l u e > < / a : K e y V a l u e O f D i a g r a m O b j e c t K e y a n y T y p e z b w N T n L X > < a : K e y V a l u e O f D i a g r a m O b j e c t K e y a n y T y p e z b w N T n L X > < a : K e y > < K e y > T a b l e s \ S a l e s \ C o l u m n s \ D a y   N a m e < / K e y > < / a : K e y > < a : V a l u e   i : t y p e = " D i a g r a m D i s p l a y N o d e V i e w S t a t e " > < H e i g h t > 1 5 0 < / H e i g h t > < I s E x p a n d e d > t r u e < / I s E x p a n d e d > < W i d t h > 2 0 0 < / W i d t h > < / a : V a l u e > < / a : K e y V a l u e O f D i a g r a m O b j e c t K e y a n y T y p e z b w N T n L X > < a : K e y V a l u e O f D i a g r a m O b j e c t K e y a n y T y p e z b w N T n L X > < a : K e y > < K e y > T a b l e s \ S a l e s \ C o l u m n s \ F i n a n c i a l   M o n t h < / K e y > < / a : K e y > < a : V a l u e   i : t y p e = " D i a g r a m D i s p l a y N o d e V i e w S t a t e " > < H e i g h t > 1 5 0 < / H e i g h t > < I s E x p a n d e d > t r u e < / I s E x p a n d e d > < W i d t h > 2 0 0 < / W i d t h > < / a : V a l u e > < / a : K e y V a l u e O f D i a g r a m O b j e c t K e y a n y T y p e z b w N T n L X > < a : K e y V a l u e O f D i a g r a m O b j e c t K e y a n y T y p e z b w N T n L X > < a : K e y > < K e y > T a b l e s \ S a l e s \ C o l u m n s \ F i n a n c i a l   Q u a r t e r < / K e y > < / a : K e y > < a : V a l u e   i : t y p e = " D i a g r a m D i s p l a y N o d e V i e w S t a t e " > < H e i g h t > 1 5 0 < / H e i g h t > < I s E x p a n d e d > t r u e < / I s E x p a n d e d > < W i d t h > 2 0 0 < / W i d t h > < / a : V a l u e > < / a : K e y V a l u e O f D i a g r a m O b j e c t K e y a n y T y p e z b w N T n L X > < a : K e y V a l u e O f D i a g r a m O b j e c t K e y a n y T y p e z b w N T n L X > < a : K e y > < K e y > T a b l e s \ S a l e s \ C o l u m n s \ U n i t   C o s t < / K e y > < / a : K e y > < a : V a l u e   i : t y p e = " D i a g r a m D i s p l a y N o d e V i e w S t a t e " > < H e i g h t > 1 5 0 < / H e i g h t > < I s E x p a n d e d > t r u e < / I s E x p a n d e d > < W i d t h > 2 0 0 < / W i d t h > < / a : V a l u e > < / a : K e y V a l u e O f D i a g r a m O b j e c t K e y a n y T y p e z b w N T n L X > < a : K e y V a l u e O f D i a g r a m O b j e c t K e y a n y T y p e z b w N T n L X > < a : K e y > < K e y > T a b l e s \ S a l e s \ C o l u m n s \ P r o d u c t i o n   C o s t < / K e y > < / a : K e y > < a : V a l u e   i : t y p e = " D i a g r a m D i s p l a y N o d e V i e w S t a t e " > < H e i g h t > 1 5 0 < / H e i g h t > < I s E x p a n d e d > t r u e < / I s E x p a n d e d > < W i d t h > 2 0 0 < / W i d t h > < / a : V a l u e > < / a : K e y V a l u e O f D i a g r a m O b j e c t K e y a n y T y p e z b w N T n L X > < a : K e y V a l u e O f D i a g r a m O b j e c t K e y a n y T y p e z b w N T n L X > < a : K e y > < K e y > T a b l e s \ S a l e s \ C o l u m n s \ T o t a l   P r o f i t < / K e y > < / a : K e y > < a : V a l u e   i : t y p e = " D i a g r a m D i s p l a y N o d e V i e w S t a t e " > < H e i g h t > 1 5 0 < / H e i g h t > < I s E x p a n d e d > t r u e < / I s E x p a n d e d > < W i d t h > 2 0 0 < / W i d t h > < / a : V a l u e > < / a : K e y V a l u e O f D i a g r a m O b j e c t K e y a n y T y p e z b w N T n L X > < a : K e y V a l u e O f D i a g r a m O b j e c t K e y a n y T y p e z b w N T n L X > < a : K e y > < K e y > T a b l e s \ S a l e s \ C o l u m n s \ T o t a l   S a l e s < / K e y > < / a : K e y > < a : V a l u e   i : t y p e = " D i a g r a m D i s p l a y N o d e V i e w S t a t e " > < H e i g h t > 1 5 0 < / H e i g h t > < I s E x p a n d e d > t r u e < / I s E x p a n d e d > < W i d t h > 2 0 0 < / W i d t h > < / a : V a l u e > < / a : K e y V a l u e O f D i a g r a m O b j e c t K e y a n y T y p e z b w N T n L X > < a : K e y V a l u e O f D i a g r a m O b j e c t K e y a n y T y p e z b w N T n L X > < a : K e y > < K e y > T a b l e s \ S a l e s \ C o l u m n s \ P r o f i t   M a r g i n < / K e y > < / a : K e y > < a : V a l u e   i : t y p e = " D i a g r a m D i s p l a y N o d e V i e w S t a t e " > < H e i g h t > 1 5 0 < / H e i g h t > < I s E x p a n d e d > t r u e < / I s E x p a n d e d > < W i d t h > 2 0 0 < / W i d t h > < / a : V a l u e > < / a : K e y V a l u e O f D i a g r a m O b j e c t K e y a n y T y p e z b w N T n L X > < a : K e y V a l u e O f D i a g r a m O b j e c t K e y a n y T y p e z b w N T n L X > < a : K e y > < K e y > T a b l e s \ S a l e s \ M e a s u r e s \ S u m   o f   T o t a l   S a l e s < / K e y > < / a : K e y > < a : V a l u e   i : t y p e = " D i a g r a m D i s p l a y N o d e V i e w S t a t e " > < H e i g h t > 1 5 0 < / H e i g h t > < I s E x p a n d e d > t r u e < / I s E x p a n d e d > < W i d t h > 2 0 0 < / W i d t h > < / a : V a l u e > < / a : K e y V a l u e O f D i a g r a m O b j e c t K e y a n y T y p e z b w N T n L X > < a : K e y V a l u e O f D i a g r a m O b j e c t K e y a n y T y p e z b w N T n L X > < a : K e y > < K e y > T a b l e s \ S a l e s \ S u m   o f   T o t a l   S a l e s \ A d d i t i o n a l   I n f o \ I m p l i c i t   M e a s u r e < / K e y > < / a : K e y > < a : V a l u e   i : t y p e = " D i a g r a m D i s p l a y V i e w S t a t e I D i a g r a m T a g A d d i t i o n a l I n f o " / > < / a : K e y V a l u e O f D i a g r a m O b j e c t K e y a n y T y p e z b w N T n L X > < a : K e y V a l u e O f D i a g r a m O b j e c t K e y a n y T y p e z b w N T n L X > < a : K e y > < K e y > T a b l e s \ S a l e s \ M e a s u r e s \ S u m   o f   P r o d u c t i o n   C o s t < / K e y > < / a : K e y > < a : V a l u e   i : t y p e = " D i a g r a m D i s p l a y N o d e V i e w S t a t e " > < H e i g h t > 1 5 0 < / H e i g h t > < I s E x p a n d e d > t r u e < / I s E x p a n d e d > < W i d t h > 2 0 0 < / W i d t h > < / a : V a l u e > < / a : K e y V a l u e O f D i a g r a m O b j e c t K e y a n y T y p e z b w N T n L X > < a : K e y V a l u e O f D i a g r a m O b j e c t K e y a n y T y p e z b w N T n L X > < a : K e y > < K e y > T a b l e s \ S a l e s \ S u m   o f   P r o d u c t i o n   C o s t \ A d d i t i o n a l   I n f o \ I m p l i c i t   M e a s u r e < / K e y > < / a : K e y > < a : V a l u e   i : t y p e = " D i a g r a m D i s p l a y V i e w S t a t e I D i a g r a m T a g A d d i t i o n a l I n f o " / > < / a : K e y V a l u e O f D i a g r a m O b j e c t K e y a n y T y p e z b w N T n L X > < a : K e y V a l u e O f D i a g r a m O b j e c t K e y a n y T y p e z b w N T n L X > < a : K e y > < K e y > T a b l e s \ S a l e s \ M e a s u r e s \ S u m   o f   T o t a l   P r o f i t < / K e y > < / a : K e y > < a : V a l u e   i : t y p e = " D i a g r a m D i s p l a y N o d e V i e w S t a t e " > < H e i g h t > 1 5 0 < / H e i g h t > < I s E x p a n d e d > t r u e < / I s E x p a n d e d > < W i d t h > 2 0 0 < / W i d t h > < / a : V a l u e > < / a : K e y V a l u e O f D i a g r a m O b j e c t K e y a n y T y p e z b w N T n L X > < a : K e y V a l u e O f D i a g r a m O b j e c t K e y a n y T y p e z b w N T n L X > < a : K e y > < K e y > T a b l e s \ S a l e s \ S u m   o f   T o t a l   P r o f i t \ A d d i t i o n a l   I n f o \ I m p l i c i t   M e a s u r e < / K e y > < / a : K e y > < a : V a l u e   i : t y p e = " D i a g r a m D i s p l a y V i e w S t a t e I D i a g r a m T a g A d d i t i o n a l I n f o " / > < / a : K e y V a l u e O f D i a g r a m O b j e c t K e y a n y T y p e z b w N T n L X > < a : K e y V a l u e O f D i a g r a m O b j e c t K e y a n y T y p e z b w N T n L X > < a : K e y > < K e y > T a b l e s \ D i m S a l e s T e r r i t o r y < / K e y > < / a : K e y > < a : V a l u e   i : t y p e = " D i a g r a m D i s p l a y N o d e V i e w S t a t e " > < H e i g h t > 1 8 9 . 3 9 3 9 3 9 3 9 3 9 3 9 2 6 < / H e i g h t > < I s E x p a n d e d > t r u e < / I s E x p a n d e d > < L a y e d O u t > t r u e < / L a y e d O u t > < L e f t > 1 0 7 7 . 8 1 9 6 5 6 8 1 1 2 2 3 < / L e f t > < T o p > 1 0 4 . 4 5 0 2 1 6 4 5 0 2 1 6 3 2 < / T o p > < W i d t h > 2 9 3 . 9 3 9 3 9 3 9 3 9 3 9 3 5 4 < / 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 T a b l e s \ D i m P r o d u c t < / K e y > < / a : K e y > < a : V a l u e   i : t y p e = " D i a g r a m D i s p l a y N o d e V i e w S t a t e " > < H e i g h t > 2 8 7 . 8 7 8 7 8 7 8 7 8 7 8 7 8 8 < / H e i g h t > < I s E x p a n d e d > t r u e < / I s E x p a n d e d > < L a y e d O u t > t r u e < / L a y e d O u t > < L e f t > 3 8 1 . 9 5 7 2 3 3 6 1 2 6 5 4 8 2 < / L e f t > < T a b I n d e x > 5 < / T a b I n d e x > < T o p > 5 7 6 . 8 4 4 1 5 5 8 4 4 1 5 5 6 9 < / T o p > < W i d t h > 3 0 1 . 5 1 5 1 5 1 5 1 5 1 5 1 7 3 < / W i d t h > < / a : V a l u e > < / a : K e y V a l u e O f D i a g r a m O b j e c t K e y a n y T y p e z b w N T n L X > < a : K e y V a l u e O f D i a g r a m O b j e c t K e y a n y T y p e z b w N T n L X > < a : K e y > < K e y > T a b l e s \ D i m P r o d u c t \ C o l u m n s \ P r o d u c t K e y < / K e y > < / a : K e y > < a : V a l u e   i : t y p e = " D i a g r a m D i s p l a y N o d e V i e w S t a t e " > < H e i g h t > 1 5 0 < / H e i g h t > < I s E x p a n d e d > t r u e < / I s E x p a n d e d > < W i d t h > 2 0 0 < / W i d t h > < / a : V a l u e > < / a : K e y V a l u e O f D i a g r a m O b j e c t K e y a n y T y p e z b w N T n L X > < a : K e y V a l u e O f D i a g r a m O b j e c t K e y a n y T y p e z b w N T n L X > < a : K e y > < K e y > T a b l e s \ D i m P r o d u c t \ C o l u m n s \ U n i t   p r i c e < / K e y > < / a : K e y > < a : V a l u e   i : t y p e = " D i a g r a m D i s p l a y N o d e V i e w S t a t e " > < H e i g h t > 1 5 0 < / H e i g h t > < I s E x p a n d e d > t r u e < / I s E x p a n d e d > < W i d t h > 2 0 0 < / W i d t h > < / a : V a l u e > < / a : K e y V a l u e O f D i a g r a m O b j e c t K e y a n y T y p e z b w N T n L X > < a : K e y V a l u e O f D i a g r a m O b j e c t K e y a n y T y p e z b w N T n L X > < a : K e y > < K e y > T a b l e s \ D i m P r o d u c t \ C o l u m n s \ P r o d u c t A l t e r n a t e K e y < / K e y > < / a : K e y > < a : V a l u e   i : t y p e = " D i a g r a m D i s p l a y N o d e V i e w S t a t e " > < H e i g h t > 1 5 0 < / H e i g h t > < I s E x p a n d e d > t r u e < / I s E x p a n d e d > < W i d t h > 2 0 0 < / W i d t h > < / a : V a l u e > < / a : K e y V a l u e O f D i a g r a m O b j e c t K e y a n y T y p e z b w N T n L X > < a : K e y V a l u e O f D i a g r a m O b j e c t K e y a n y T y p e z b w N T n L X > < a : K e y > < K e y > T a b l e s \ D i m P r o d u c t \ C o l u m n s \ P r o d u c t S u b c a t e g o r y K e y < / K e y > < / a : K e y > < a : V a l u e   i : t y p e = " D i a g r a m D i s p l a y N o d e V i e w S t a t e " > < H e i g h t > 1 5 0 < / H e i g h t > < I s E x p a n d e d > t r u e < / I s E x p a n d e d > < W i d t h > 2 0 0 < / W i d t h > < / a : V a l u e > < / a : K e y V a l u e O f D i a g r a m O b j e c t K e y a n y T y p e z b w N T n L X > < a : K e y V a l u e O f D i a g r a m O b j e c t K e y a n y T y p e z b w N T n L X > < a : K e y > < K e y > T a b l e s \ D i m P r o d u c t \ C o l u m n s \ E n g l i s h P r o d u c t N a m e < / K e y > < / a : K e y > < a : V a l u e   i : t y p e = " D i a g r a m D i s p l a y N o d e V i e w S t a t e " > < H e i g h t > 1 5 0 < / H e i g h t > < I s E x p a n d e d > t r u e < / I s E x p a n d e d > < W i d t h > 2 0 0 < / W i d t h > < / a : V a l u e > < / a : K e y V a l u e O f D i a g r a m O b j e c t K e y a n y T y p e z b w N T n L X > < a : K e y V a l u e O f D i a g r a m O b j e c t K e y a n y T y p e z b w N T n L X > < a : K e y > < K e y > T a b l e s \ D i m P r o d u c t \ C o l u m n s \ S t a n d a r d C o s t < / K e y > < / a : K e y > < a : V a l u e   i : t y p e = " D i a g r a m D i s p l a y N o d e V i e w S t a t e " > < H e i g h t > 1 5 0 < / H e i g h t > < I s E x p a n d e d > t r u e < / I s E x p a n d e d > < W i d t h > 2 0 0 < / W i d t h > < / a : V a l u e > < / a : K e y V a l u e O f D i a g r a m O b j e c t K e y a n y T y p e z b w N T n L X > < a : K e y V a l u e O f D i a g r a m O b j e c t K e y a n y T y p e z b w N T n L X > < a : K e y > < K e y > T a b l e s \ D i m P r o d u c t \ C o l u m n s \ F i n i s h e d G o o d s F l a g < / K e y > < / a : K e y > < a : V a l u e   i : t y p e = " D i a g r a m D i s p l a y N o d e V i e w S t a t e " > < H e i g h t > 1 5 0 < / H e i g h t > < I s E x p a n d e d > t r u e < / I s E x p a n d e d > < W i d t h > 2 0 0 < / W i d t h > < / a : V a l u e > < / a : K e y V a l u e O f D i a g r a m O b j e c t K e y a n y T y p e z b w N T n L X > < a : K e y V a l u e O f D i a g r a m O b j e c t K e y a n y T y p e z b w N T n L X > < a : K e y > < K e y > T a b l e s \ D i m P r o d u c t \ C o l u m n s \ C o l o r < / K e y > < / a : K e y > < a : V a l u e   i : t y p e = " D i a g r a m D i s p l a y N o d e V i e w S t a t e " > < H e i g h t > 1 5 0 < / H e i g h t > < I s E x p a n d e d > t r u e < / I s E x p a n d e d > < W i d t h > 2 0 0 < / W i d t h > < / a : V a l u e > < / a : K e y V a l u e O f D i a g r a m O b j e c t K e y a n y T y p e z b w N T n L X > < a : K e y V a l u e O f D i a g r a m O b j e c t K e y a n y T y p e z b w N T n L X > < a : K e y > < K e y > T a b l e s \ D i m P r o d u c t \ C o l u m n s \ D a y s T o M a n u f a c t u r e < / K e y > < / a : K e y > < a : V a l u e   i : t y p e = " D i a g r a m D i s p l a y N o d e V i e w S t a t e " > < H e i g h t > 1 5 0 < / H e i g h t > < I s E x p a n d e d > t r u e < / I s E x p a n d e d > < W i d t h > 2 0 0 < / W i d t h > < / a : V a l u e > < / a : K e y V a l u e O f D i a g r a m O b j e c t K e y a n y T y p e z b w N T n L X > < a : K e y V a l u e O f D i a g r a m O b j e c t K e y a n y T y p e z b w N T n L X > < a : K e y > < K e y > T a b l e s \ D i m P r o d u c t \ C o l u m n s \ S t a r t D a t e < / K e y > < / a : K e y > < a : V a l u e   i : t y p e = " D i a g r a m D i s p l a y N o d e V i e w S t a t e " > < H e i g h t > 1 5 0 < / H e i g h t > < I s E x p a n d e d > t r u e < / I s E x p a n d e d > < W i d t h > 2 0 0 < / W i d t h > < / a : V a l u e > < / a : K e y V a l u e O f D i a g r a m O b j e c t K e y a n y T y p e z b w N T n L X > < a : K e y V a l u e O f D i a g r a m O b j e c t K e y a n y T y p e z b w N T n L X > < a : K e y > < K e y > T a b l e s \ D i m P r o d S u b C a t e g o r y < / K e y > < / a : K e y > < a : V a l u e   i : t y p e = " D i a g r a m D i s p l a y N o d e V i e w S t a t e " > < H e i g h t > 1 5 0 < / H e i g h t > < I s E x p a n d e d > t r u e < / I s E x p a n d e d > < L a y e d O u t > t r u e < / L a y e d O u t > < L e f t > 6 9 5 . 5 1 9 0 5 2 8 3 8 3 2 9 1 2 < / L e f t > < T a b I n d e x > 4 < / T a b I n d e x > < T o p > 3 1 5 . 6 9 6 9 6 9 6 9 6 9 6 9 6 9 < / T o p > < W i d t h > 3 5 0 . 0 0 0 0 0 0 0 0 0 0 0 0 1 1 < / W i d t h > < / a : V a l u e > < / a : K e y V a l u e O f D i a g r a m O b j e c t K e y a n y T y p e z b w N T n L X > < a : K e y V a l u e O f D i a g r a m O b j e c t K e y a n y T y p e z b w N T n L X > < a : K e y > < K e y > T a b l e s \ D i m P r o d S u b C a t e g o r y \ C o l u m n s \ P r o d u c t S u b c a t e g o r y K e y < / K e y > < / a : K e y > < a : V a l u e   i : t y p e = " D i a g r a m D i s p l a y N o d e V i e w S t a t e " > < H e i g h t > 1 5 0 < / H e i g h t > < I s E x p a n d e d > t r u e < / I s E x p a n d e d > < W i d t h > 2 0 0 < / W i d t h > < / a : V a l u e > < / a : K e y V a l u e O f D i a g r a m O b j e c t K e y a n y T y p e z b w N T n L X > < a : K e y V a l u e O f D i a g r a m O b j e c t K e y a n y T y p e z b w N T n L X > < a : K e y > < K e y > T a b l e s \ D i m P r o d S u b C a t e g o r y \ C o l u m n s \ P r o d u c t S u b c a t e g o r y A l t e r n a t e K e y < / K e y > < / a : K e y > < a : V a l u e   i : t y p e = " D i a g r a m D i s p l a y N o d e V i e w S t a t e " > < H e i g h t > 1 5 0 < / H e i g h t > < I s E x p a n d e d > t r u e < / I s E x p a n d e d > < W i d t h > 2 0 0 < / W i d t h > < / a : V a l u e > < / a : K e y V a l u e O f D i a g r a m O b j e c t K e y a n y T y p e z b w N T n L X > < a : K e y V a l u e O f D i a g r a m O b j e c t K e y a n y T y p e z b w N T n L X > < a : K e y > < K e y > T a b l e s \ D i m P r o d S u b C a t e g o r y \ C o l u m n s \ E n g l i s h P r o d u c t S u b c a t e g o r y N a m e < / K e y > < / a : K e y > < a : V a l u e   i : t y p e = " D i a g r a m D i s p l a y N o d e V i e w S t a t e " > < H e i g h t > 1 5 0 < / H e i g h t > < I s E x p a n d e d > t r u e < / I s E x p a n d e d > < W i d t h > 2 0 0 < / W i d t h > < / a : V a l u e > < / a : K e y V a l u e O f D i a g r a m O b j e c t K e y a n y T y p e z b w N T n L X > < a : K e y V a l u e O f D i a g r a m O b j e c t K e y a n y T y p e z b w N T n L X > < a : K e y > < K e y > T a b l e s \ D i m P r o d S u b C a t e g o r y \ C o l u m n s \ P r o d u c t C a t e g o r y K e y < / K e y > < / a : K e y > < a : V a l u e   i : t y p e = " D i a g r a m D i s p l a y N o d e V i e w S t a t e " > < H e i g h t > 1 5 0 < / H e i g h t > < I s E x p a n d e d > t r u e < / I s E x p a n d e d > < W i d t h > 2 0 0 < / W i d t h > < / a : V a l u e > < / a : K e y V a l u e O f D i a g r a m O b j e c t K e y a n y T y p e z b w N T n L X > < a : K e y V a l u e O f D i a g r a m O b j e c t K e y a n y T y p e z b w N T n L X > < a : K e y > < K e y > T a b l e s \ D i m P r o d C a t e g o r y < / K e y > < / a : K e y > < a : V a l u e   i : t y p e = " D i a g r a m D i s p l a y N o d e V i e w S t a t e " > < H e i g h t > 1 5 0 . 0 0 0 0 0 0 0 0 0 0 0 0 0 3 < / H e i g h t > < I s E x p a n d e d > t r u e < / I s E x p a n d e d > < L a y e d O u t > t r u e < / L a y e d O u t > < L e f t > 1 7 5 . 4 2 2 8 6 3 4 0 5 9 9 4 9 5 < / L e f t > < T a b I n d e x > 3 < / T a b I n d e x > < T o p > 3 0 9 . 0 9 0 9 0 9 0 9 0 9 0 9 < / T o p > < W i d t h > 2 9 5 . 4 5 4 5 4 5 4 5 4 5 4 5 4 4 < / W i d t h > < / a : V a l u e > < / a : K e y V a l u e O f D i a g r a m O b j e c t K e y a n y T y p e z b w N T n L X > < a : K e y V a l u e O f D i a g r a m O b j e c t K e y a n y T y p e z b w N T n L X > < a : K e y > < K e y > T a b l e s \ D i m P r o d C a t e g o r y \ C o l u m n s \ P r o d u c t C a t e g o r y K e y < / K e y > < / a : K e y > < a : V a l u e   i : t y p e = " D i a g r a m D i s p l a y N o d e V i e w S t a t e " > < H e i g h t > 1 5 0 < / H e i g h t > < I s E x p a n d e d > t r u e < / I s E x p a n d e d > < W i d t h > 2 0 0 < / W i d t h > < / a : V a l u e > < / a : K e y V a l u e O f D i a g r a m O b j e c t K e y a n y T y p e z b w N T n L X > < a : K e y V a l u e O f D i a g r a m O b j e c t K e y a n y T y p e z b w N T n L X > < a : K e y > < K e y > T a b l e s \ D i m P r o d C a t e g o r y \ C o l u m n s \ P r o d u c t C a t e g o r y A l t e r n a t e K e y < / K e y > < / a : K e y > < a : V a l u e   i : t y p e = " D i a g r a m D i s p l a y N o d e V i e w S t a t e " > < H e i g h t > 1 5 0 < / H e i g h t > < I s E x p a n d e d > t r u e < / I s E x p a n d e d > < W i d t h > 2 0 0 < / W i d t h > < / a : V a l u e > < / a : K e y V a l u e O f D i a g r a m O b j e c t K e y a n y T y p e z b w N T n L X > < a : K e y V a l u e O f D i a g r a m O b j e c t K e y a n y T y p e z b w N T n L X > < a : K e y > < K e y > T a b l e s \ D i m P r o d C a t e g o r y \ C o l u m n s \ E n g l i s h P r o d u c t C a t e g o r y N a m e < / K e y > < / a : K e y > < a : V a l u e   i : t y p e = " D i a g r a m D i s p l a y N o d e V i e w S t a t e " > < H e i g h t > 1 5 0 < / H e i g h t > < I s E x p a n d e d > t r u e < / I s E x p a n d e d > < W i d t h > 2 0 0 < / W i d t h > < / a : V a l u e > < / a : K e y V a l u e O f D i a g r a m O b j e c t K e y a n y T y p e z b w N T n L X > < a : K e y V a l u e O f D i a g r a m O b j e c t K e y a n y T y p e z b w N T n L X > < a : K e y > < K e y > T a b l e s \ D i m D a t e < / K e y > < / a : K e y > < a : V a l u e   i : t y p e = " D i a g r a m D i s p l a y N o d e V i e w S t a t e " > < H e i g h t > 4 0 1 . 5 1 5 1 5 1 5 1 5 1 5 1 3 9 < / H e i g h t > < I s E x p a n d e d > t r u e < / I s E x p a n d e d > < L a y e d O u t > t r u e < / L a y e d O u t > < L e f t > 1 8 8 2 . 1 1 4 5 5 2 7 6 1 5 4 0 8 < / L e f t > < T a b I n d e x > 2 < / T a b I n d e x > < T o p > 1 2 . 1 2 1 2 1 2 1 2 1 2 1 2 1 2 5 < / T o p > < W i d t h > 2 6 8 . 1 8 1 8 1 8 1 8 1 8 1 8 9 3 < / W i d t h > < / a : V a l u e > < / a : K e y V a l u e O f D i a g r a m O b j e c t K e y a n y T y p e z b w N T n L X > < a : K e y V a l u e O f D i a g r a m O b j e c t K e y a n y T y p e z b w N T n L X > < a : K e y > < K e y > T a b l e s \ D i m D a t e \ C o l u m n s \ D a t e K e y < / K e y > < / a : K e y > < a : V a l u e   i : t y p e = " D i a g r a m D i s p l a y N o d e V i e w S t a t e " > < H e i g h t > 1 5 0 < / H e i g h t > < I s E x p a n d e d > t r u e < / I s E x p a n d e d > < W i d t h > 2 0 0 < / W i d t h > < / a : V a l u e > < / a : K e y V a l u e O f D i a g r a m O b j e c t K e y a n y T y p e z b w N T n L X > < a : K e y V a l u e O f D i a g r a m O b j e c t K e y a n y T y p e z b w N T n L X > < a : K e y > < K e y > T a b l e s \ D i m D a t e \ C o l u m n s \ F u l l D a t e A l t e r n a t e K e y < / K e y > < / a : K e y > < a : V a l u e   i : t y p e = " D i a g r a m D i s p l a y N o d e V i e w S t a t e " > < H e i g h t > 1 5 0 < / H e i g h t > < I s E x p a n d e d > t r u e < / I s E x p a n d e d > < W i d t h > 2 0 0 < / W i d t h > < / a : V a l u e > < / a : K e y V a l u e O f D i a g r a m O b j e c t K e y a n y T y p e z b w N T n L X > < a : K e y V a l u e O f D i a g r a m O b j e c t K e y a n y T y p e z b w N T n L X > < a : K e y > < K e y > T a b l e s \ D i m D a t e \ C o l u m n s \ D a y N u m b e r O f W e e k < / K e y > < / a : K e y > < a : V a l u e   i : t y p e = " D i a g r a m D i s p l a y N o d e V i e w S t a t e " > < H e i g h t > 1 5 0 < / H e i g h t > < I s E x p a n d e d > t r u e < / I s E x p a n d e d > < W i d t h > 2 0 0 < / W i d t h > < / a : V a l u e > < / a : K e y V a l u e O f D i a g r a m O b j e c t K e y a n y T y p e z b w N T n L X > < a : K e y V a l u e O f D i a g r a m O b j e c t K e y a n y T y p e z b w N T n L X > < a : K e y > < K e y > T a b l e s \ D i m D a t e \ C o l u m n s \ E n g l i s h D a y N a m e O f W e e k < / K e y > < / a : K e y > < a : V a l u e   i : t y p e = " D i a g r a m D i s p l a y N o d e V i e w S t a t e " > < H e i g h t > 1 5 0 < / H e i g h t > < I s E x p a n d e d > t r u e < / I s E x p a n d e d > < W i d t h > 2 0 0 < / W i d t h > < / a : V a l u e > < / a : K e y V a l u e O f D i a g r a m O b j e c t K e y a n y T y p e z b w N T n L X > < a : K e y V a l u e O f D i a g r a m O b j e c t K e y a n y T y p e z b w N T n L X > < a : K e y > < K e y > T a b l e s \ D i m D a t e \ C o l u m n s \ D a y N u m b e r O f M o n t h < / K e y > < / a : K e y > < a : V a l u e   i : t y p e = " D i a g r a m D i s p l a y N o d e V i e w S t a t e " > < H e i g h t > 1 5 0 < / H e i g h t > < I s E x p a n d e d > t r u e < / I s E x p a n d e d > < W i d t h > 2 0 0 < / W i d t h > < / a : V a l u e > < / a : K e y V a l u e O f D i a g r a m O b j e c t K e y a n y T y p e z b w N T n L X > < a : K e y V a l u e O f D i a g r a m O b j e c t K e y a n y T y p e z b w N T n L X > < a : K e y > < K e y > T a b l e s \ D i m D a t e \ C o l u m n s \ D a y N u m b e r O f Y e a r < / K e y > < / a : K e y > < a : V a l u e   i : t y p e = " D i a g r a m D i s p l a y N o d e V i e w S t a t e " > < H e i g h t > 1 5 0 < / H e i g h t > < I s E x p a n d e d > t r u e < / I s E x p a n d e d > < W i d t h > 2 0 0 < / W i d t h > < / a : V a l u e > < / a : K e y V a l u e O f D i a g r a m O b j e c t K e y a n y T y p e z b w N T n L X > < a : K e y V a l u e O f D i a g r a m O b j e c t K e y a n y T y p e z b w N T n L X > < a : K e y > < K e y > T a b l e s \ D i m D a t e \ C o l u m n s \ W e e k N u m b e r O f Y e a r < / K e y > < / a : K e y > < a : V a l u e   i : t y p e = " D i a g r a m D i s p l a y N o d e V i e w S t a t e " > < H e i g h t > 1 5 0 < / H e i g h t > < I s E x p a n d e d > t r u e < / I s E x p a n d e d > < W i d t h > 2 0 0 < / W i d t h > < / a : V a l u e > < / a : K e y V a l u e O f D i a g r a m O b j e c t K e y a n y T y p e z b w N T n L X > < a : K e y V a l u e O f D i a g r a m O b j e c t K e y a n y T y p e z b w N T n L X > < a : K e y > < K e y > T a b l e s \ D i m D a t e \ C o l u m n s \ E n g l i s h M o n t h N a m e < / K e y > < / a : K e y > < a : V a l u e   i : t y p e = " D i a g r a m D i s p l a y N o d e V i e w S t a t e " > < H e i g h t > 1 5 0 < / H e i g h t > < I s E x p a n d e d > t r u e < / I s E x p a n d e d > < W i d t h > 2 0 0 < / W i d t h > < / a : V a l u e > < / a : K e y V a l u e O f D i a g r a m O b j e c t K e y a n y T y p e z b w N T n L X > < a : K e y V a l u e O f D i a g r a m O b j e c t K e y a n y T y p e z b w N T n L X > < a : K e y > < K e y > T a b l e s \ D i m D a t e \ C o l u m n s \ M o n t h N u m b e r O f Y e a r < / K e y > < / a : K e y > < a : V a l u e   i : t y p e = " D i a g r a m D i s p l a y N o d e V i e w S t a t e " > < H e i g h t > 1 5 0 < / H e i g h t > < I s E x p a n d e d > t r u e < / I s E x p a n d e d > < W i d t h > 2 0 0 < / W i d t h > < / a : V a l u e > < / a : K e y V a l u e O f D i a g r a m O b j e c t K e y a n y T y p e z b w N T n L X > < a : K e y V a l u e O f D i a g r a m O b j e c t K e y a n y T y p e z b w N T n L X > < a : K e y > < K e y > T a b l e s \ D i m D a t e \ C o l u m n s \ C a l e n d a r Q u a r t e r < / K e y > < / a : K e y > < a : V a l u e   i : t y p e = " D i a g r a m D i s p l a y N o d e V i e w S t a t e " > < H e i g h t > 1 5 0 < / H e i g h t > < I s E x p a n d e d > t r u e < / I s E x p a n d e d > < W i d t h > 2 0 0 < / W i d t h > < / a : V a l u e > < / a : K e y V a l u e O f D i a g r a m O b j e c t K e y a n y T y p e z b w N T n L X > < a : K e y V a l u e O f D i a g r a m O b j e c t K e y a n y T y p e z b w N T n L X > < a : K e y > < K e y > T a b l e s \ D i m D a t e \ C o l u m n s \ C a l e n d a r Y e a r < / K e y > < / a : K e y > < a : V a l u e   i : t y p e = " D i a g r a m D i s p l a y N o d e V i e w S t a t e " > < H e i g h t > 1 5 0 < / H e i g h t > < I s E x p a n d e d > t r u e < / I s E x p a n d e d > < W i d t h > 2 0 0 < / W i d t h > < / a : V a l u e > < / a : K e y V a l u e O f D i a g r a m O b j e c t K e y a n y T y p e z b w N T n L X > < a : K e y V a l u e O f D i a g r a m O b j e c t K e y a n y T y p e z b w N T n L X > < a : K e y > < K e y > T a b l e s \ D i m D a t e \ C o l u m n s \ C a l e n d a r S e m e s t e r < / K e y > < / a : K e y > < a : V a l u e   i : t y p e = " D i a g r a m D i s p l a y N o d e V i e w S t a t e " > < H e i g h t > 1 5 0 < / H e i g h t > < I s E x p a n d e d > t r u e < / I s E x p a n d e d > < W i d t h > 2 0 0 < / W i d t h > < / a : V a l u e > < / a : K e y V a l u e O f D i a g r a m O b j e c t K e y a n y T y p e z b w N T n L X > < a : K e y V a l u e O f D i a g r a m O b j e c t K e y a n y T y p e z b w N T n L X > < a : K e y > < K e y > T a b l e s \ D i m D a t e \ C o l u m n s \ F i s c a l Q u a r t e r < / K e y > < / a : K e y > < a : V a l u e   i : t y p e = " D i a g r a m D i s p l a y N o d e V i e w S t a t e " > < H e i g h t > 1 5 0 < / H e i g h t > < I s E x p a n d e d > t r u e < / I s E x p a n d e d > < W i d t h > 2 0 0 < / W i d t h > < / a : V a l u e > < / a : K e y V a l u e O f D i a g r a m O b j e c t K e y a n y T y p e z b w N T n L X > < a : K e y V a l u e O f D i a g r a m O b j e c t K e y a n y T y p e z b w N T n L X > < a : K e y > < K e y > T a b l e s \ D i m D a t e \ C o l u m n s \ F i s c a l Y e a r < / K e y > < / a : K e y > < a : V a l u e   i : t y p e = " D i a g r a m D i s p l a y N o d e V i e w S t a t e " > < H e i g h t > 1 5 0 < / H e i g h t > < I s E x p a n d e d > t r u e < / I s E x p a n d e d > < W i d t h > 2 0 0 < / W i d t h > < / a : V a l u e > < / a : K e y V a l u e O f D i a g r a m O b j e c t K e y a n y T y p e z b w N T n L X > < a : K e y V a l u e O f D i a g r a m O b j e c t K e y a n y T y p e z b w N T n L X > < a : K e y > < K e y > T a b l e s \ D i m D a t e \ C o l u m n s \ F i s c a l S e m e s t e r < / K e y > < / a : K e y > < a : V a l u e   i : t y p e = " D i a g r a m D i s p l a y N o d e V i e w S t a t e " > < H e i g h t > 1 5 0 < / H e i g h t > < I s E x p a n d e d > t r u e < / I s E x p a n d e d > < W i d t h > 2 0 0 < / W i d t h > < / a : V a l u e > < / a : K e y V a l u e O f D i a g r a m O b j e c t K e y a n y T y p e z b w N T n L X > < a : K e y V a l u e O f D i a g r a m O b j e c t K e y a n y T y p e z b w N T n L X > < a : K e y > < K e y > T a b l e s \ D i m c u s t o m e r < / K e y > < / a : K e y > < a : V a l u e   i : t y p e = " D i a g r a m D i s p l a y N o d e V i e w S t a t e " > < H e i g h t > 3 9 8 . 4 8 4 8 4 8 4 8 4 8 4 8 5 < / H e i g h t > < I s E x p a n d e d > t r u e < / I s E x p a n d e d > < L a y e d O u t > t r u e < / L a y e d O u t > < L e f t > 2 2 1 7 . 7 8 7 5 4 4 5 0 2 6 4 2 < / L e f t > < T a b I n d e x > 6 < / T a b I n d e x > < T o p > 5 9 9 . 2 8 5 6 2 2 1 7 9 2 3 9 3 4 < / T o p > < W i d t h > 2 7 4 . 2 4 2 4 2 4 2 4 2 4 2 4 < / 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 T a b l e s \ D i m c u s t o m e r \ C o l u m n s \ G e o g r a p h y K e y 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 T a b l e s \ D i m c u s t o m e r \ C o l u m n s \ F u l l   N a m e < / K e y > < / a : K e y > < a : V a l u e   i : t y p e = " D i a g r a m D i s p l a y N o d e V i e w S t a t e " > < H e i g h t > 1 5 0 < / H e i g h t > < I s E x p a n d e d > t r u e < / I s E x p a n d e d > < W i d t h > 2 0 0 < / W i d t h > < / a : V a l u e > < / a : K e y V a l u e O f D i a g r a m O b j e c t K e y a n y T y p e z b w N T n L X > < a : K e y V a l u e O f D i a g r a m O b j e c t K e y a n y T y p e z b w N T n L X > < a : K e y > < K e y > T a b l e s \ D i m c u s t o m e r \ C o l u m n s \ F i r s t N a m e < / K e y > < / a : K e y > < a : V a l u e   i : t y p e = " D i a g r a m D i s p l a y N o d e V i e w S t a t e " > < H e i g h t > 1 5 0 < / H e i g h t > < I s E x p a n d e d > t r u e < / I s E x p a n d e d > < W i d t h > 2 0 0 < / W i d t h > < / a : V a l u e > < / a : K e y V a l u e O f D i a g r a m O b j e c t K e y a n y T y p e z b w N T n L X > < a : K e y V a l u e O f D i a g r a m O b j e c t K e y a n y T y p e z b w N T n L X > < a : K e y > < K e y > T a b l e s \ D i m c u s t o m e r \ C o l u m n s \ M i d d l e N a m e < / K e y > < / a : K e y > < a : V a l u e   i : t y p e = " D i a g r a m D i s p l a y N o d e V i e w S t a t e " > < H e i g h t > 1 5 0 < / H e i g h t > < I s E x p a n d e d > t r u e < / I s E x p a n d e d > < W i d t h > 2 0 0 < / W i d t h > < / a : V a l u e > < / a : K e y V a l u e O f D i a g r a m O b j e c t K e y a n y T y p e z b w N T n L X > < a : K e y V a l u e O f D i a g r a m O b j e c t K e y a n y T y p e z b w N T n L X > < a : K e y > < K e y > T a b l e s \ D i m c u s t o m e r \ C o l u m n s \ L a s t N a m e 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 T a b l e s \ D i m c u s t o m e r \ C o l u m n s \ E m a i l A d d r e s s < / 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 T a b l e s \ D i m c u s t o m e r \ C o l u m n s \ E n g l i s h O c c u p a t i o n < / K e y > < / a : K e y > < a : V a l u e   i : t y p e = " D i a g r a m D i s p l a y N o d e V i e w S t a t e " > < H e i g h t > 1 5 0 < / H e i g h t > < I s E x p a n d e d > t r u e < / I s E x p a n d e d > < W i d t h > 2 0 0 < / W i d t h > < / a : V a l u e > < / a : K e y V a l u e O f D i a g r a m O b j e c t K e y a n y T y p e z b w N T n L X > < a : K e y V a l u e O f D i a g r a m O b j e c t K e y a n y T y p e z b w N T n L X > < a : K e y > < K e y > T a b l e s \ D i m c u s t o m e r \ C o l u m n s \ A d d r e s s L i n e 1 < / K e y > < / a : K e y > < a : V a l u e   i : t y p e = " D i a g r a m D i s p l a y N o d e V i e w S t a t e " > < H e i g h t > 1 5 0 < / H e i g h t > < I s E x p a n d e d > t r u e < / I s E x p a n d e d > < W i d t h > 2 0 0 < / W i d t h > < / a : V a l u e > < / a : K e y V a l u e O f D i a g r a m O b j e c t K e y a n y T y p e z b w N T n L X > < a : K e y V a l u e O f D i a g r a m O b j e c t K e y a n y T y p e z b w N T n L X > < a : K e y > < K e y > T a b l e s \ D i m c u s t o m e r \ C o l u m n s \ D a t e F i r s t P u r c h a s e < / K e y > < / a : K e y > < a : V a l u e   i : t y p e = " D i a g r a m D i s p l a y N o d e V i e w S t a t e " > < H e i g h t > 1 5 0 < / H e i g h t > < I s E x p a n d e d > t r u e < / I s E x p a n d e d > < W i d t h > 2 0 0 < / W i d t h > < / a : V a l u e > < / a : K e y V a l u e O f D i a g r a m O b j e c t K e y a n y T y p e z b w N T n L X > < a : K e y V a l u e O f D i a g r a m O b j e c t K e y a n y T y p e z b w N T n L X > < a : K e y > < K e y > T a b l e s \ D i m c u s t o m e r \ C o l u m n s \ C o m m u t e D i s t a n c e < / K e y > < / a : K e y > < a : V a l u e   i : t y p e = " D i a g r a m D i s p l a y N o d e V i e w S t a t e " > < H e i g h t > 1 5 0 < / H e i g h t > < I s E x p a n d e d > t r u e < / I s E x p a n d e d > < W i d t h > 2 0 0 < / W i d t h > < / a : V a l u e > < / a : K e y V a l u e O f D i a g r a m O b j e c t K e y a n y T y p e z b w N T n L X > < a : K e y V a l u e O f D i a g r a m O b j e c t K e y a n y T y p e z b w N T n L X > < a : K e y > < K e y > R e l a t i o n s h i p s \ & l t ; T a b l e s \ S a l e s \ C o l u m n s \ P r o d u c t K e y & g t ; - & l t ; T a b l e s \ D i m P r o d u c t \ C o l u m n s \ P r o d u c t K e y & g t ; < / K e y > < / a : K e y > < a : V a l u e   i : t y p e = " D i a g r a m D i s p l a y L i n k V i e w S t a t e " > < A u t o m a t i o n P r o p e r t y H e l p e r T e x t > E n d   p o i n t   1 :   ( 1 5 1 1 . 6 5 8 0 0 8 6 5 8 0 1 , 5 0 0 . 4 8 9 1 7 7 ) .   E n d   p o i n t   2 :   ( 6 9 9 . 4 7 2 3 8 5 1 2 7 8 0 6 , 7 2 0 . 7 8 3 5 5 )   < / A u t o m a t i o n P r o p e r t y H e l p e r T e x t > < L a y e d O u t > t r u e < / L a y e d O u t > < P o i n t s   x m l n s : b = " h t t p : / / s c h e m a s . d a t a c o n t r a c t . o r g / 2 0 0 4 / 0 7 / S y s t e m . W i n d o w s " > < b : P o i n t > < b : _ x > 1 5 1 1 . 6 5 8 0 0 8 6 5 8 0 0 9 3 < / b : _ x > < b : _ y > 5 0 0 . 4 8 9 1 7 7 0 0 0 0 0 0 0 4 < / b : _ y > < / b : P o i n t > < b : P o i n t > < b : _ x > 1 1 0 7 . 5 6 5 1 9 7 < / b : _ x > < b : _ y > 5 0 0 . 4 8 9 1 7 7 < / b : _ y > < / b : P o i n t > < b : P o i n t > < b : _ x > 1 1 0 5 . 5 6 5 1 9 7 < / b : _ x > < b : _ y > 5 0 2 . 4 8 9 1 7 7 < / b : _ y > < / b : P o i n t > < b : P o i n t > < b : _ x > 1 1 0 5 . 5 6 5 1 9 7 < / b : _ x > < b : _ y > 7 1 8 . 7 8 3 5 5 < / b : _ y > < / b : P o i n t > < b : P o i n t > < b : _ x > 1 1 0 3 . 5 6 5 1 9 7 < / b : _ x > < b : _ y > 7 2 0 . 7 8 3 5 5 < / b : _ y > < / b : P o i n t > < b : P o i n t > < b : _ x > 6 9 9 . 4 7 2 3 8 5 1 2 7 8 0 6 2 1 < / b : _ x > < b : _ y > 7 2 0 . 7 8 3 5 5 0 0 0 0 0 0 0 1 < / b : _ y > < / b : P o i n t > < / P o i n t s > < / a : V a l u e > < / a : K e y V a l u e O f D i a g r a m O b j e c t K e y a n y T y p e z b w N T n L X > < a : K e y V a l u e O f D i a g r a m O b j e c t K e y a n y T y p e z b w N T n L X > < a : K e y > < K e y > R e l a t i o n s h i p s \ & l t ; T a b l e s \ S a l e s \ C o l u m n s \ P r o d u c t K e y & g t ; - & l t ; T a b l e s \ D i m P r o d u c t \ C o l u m n s \ P r o d u c t K e y & g t ; \ F K < / K e y > < / a : K e y > < a : V a l u e   i : t y p e = " D i a g r a m D i s p l a y L i n k E n d p o i n t V i e w S t a t e " > < H e i g h t > 1 6 < / H e i g h t > < L a b e l L o c a t i o n   x m l n s : b = " h t t p : / / s c h e m a s . d a t a c o n t r a c t . o r g / 2 0 0 4 / 0 7 / S y s t e m . W i n d o w s " > < b : _ x > 1 5 1 1 . 6 5 8 0 0 8 6 5 8 0 0 9 3 < / b : _ x > < b : _ y > 4 9 2 . 4 8 9 1 7 7 0 0 0 0 0 0 0 4 < / b : _ y > < / L a b e l L o c a t i o n > < L o c a t i o n   x m l n s : b = " h t t p : / / s c h e m a s . d a t a c o n t r a c t . o r g / 2 0 0 4 / 0 7 / S y s t e m . W i n d o w s " > < b : _ x > 1 5 2 7 . 6 5 8 0 0 8 6 5 8 0 0 9 3 < / b : _ x > < b : _ y > 5 0 0 . 4 8 9 1 7 7 < / b : _ y > < / L o c a t i o n > < S h a p e R o t a t e A n g l e > 1 7 9 . 9 9 9 9 9 9 9 9 9 9 9 9 8 < / S h a p e R o t a t e A n g l e > < W i d t h > 1 6 < / W i d t h > < / a : V a l u e > < / a : K e y V a l u e O f D i a g r a m O b j e c t K e y a n y T y p e z b w N T n L X > < a : K e y V a l u e O f D i a g r a m O b j e c t K e y a n y T y p e z b w N T n L X > < a : K e y > < K e y > R e l a t i o n s h i p s \ & l t ; T a b l e s \ S a l e s \ C o l u m n s \ P r o d u c t K e y & g t ; - & l t ; T a b l e s \ D i m P r o d u c t \ C o l u m n s \ P r o d u c t K e y & g t ; \ P K < / K e y > < / a : K e y > < a : V a l u e   i : t y p e = " D i a g r a m D i s p l a y L i n k E n d p o i n t V i e w S t a t e " > < H e i g h t > 1 6 < / H e i g h t > < L a b e l L o c a t i o n   x m l n s : b = " h t t p : / / s c h e m a s . d a t a c o n t r a c t . o r g / 2 0 0 4 / 0 7 / S y s t e m . W i n d o w s " > < b : _ x > 6 8 3 . 4 7 2 3 8 5 1 2 7 8 0 6 2 1 < / b : _ x > < b : _ y > 7 1 2 . 7 8 3 5 5 0 0 0 0 0 0 0 1 < / b : _ y > < / L a b e l L o c a t i o n > < L o c a t i o n   x m l n s : b = " h t t p : / / s c h e m a s . d a t a c o n t r a c t . o r g / 2 0 0 4 / 0 7 / S y s t e m . W i n d o w s " > < b : _ x > 6 8 3 . 4 7 2 3 8 5 1 2 7 8 0 6 3 2 < / b : _ x > < b : _ y > 7 2 0 . 7 8 3 5 5 0 0 0 0 0 0 0 1 < / b : _ y > < / L o c a t i o n > < S h a p e R o t a t e A n g l e > 3 6 0 < / S h a p e R o t a t e A n g l e > < W i d t h > 1 6 < / W i d t h > < / a : V a l u e > < / a : K e y V a l u e O f D i a g r a m O b j e c t K e y a n y T y p e z b w N T n L X > < a : K e y V a l u e O f D i a g r a m O b j e c t K e y a n y T y p e z b w N T n L X > < a : K e y > < K e y > R e l a t i o n s h i p s \ & l t ; T a b l e s \ S a l e s \ C o l u m n s \ P r o d u c t K e y & g t ; - & l t ; T a b l e s \ D i m P r o d u c t \ C o l u m n s \ P r o d u c t K e y & g t ; \ C r o s s F i l t e r < / K e y > < / a : K e y > < a : V a l u e   i : t y p e = " D i a g r a m D i s p l a y L i n k C r o s s F i l t e r V i e w S t a t e " > < P o i n t s   x m l n s : b = " h t t p : / / s c h e m a s . d a t a c o n t r a c t . o r g / 2 0 0 4 / 0 7 / S y s t e m . W i n d o w s " > < b : P o i n t > < b : _ x > 1 5 1 1 . 6 5 8 0 0 8 6 5 8 0 0 9 3 < / b : _ x > < b : _ y > 5 0 0 . 4 8 9 1 7 7 0 0 0 0 0 0 0 4 < / b : _ y > < / b : P o i n t > < b : P o i n t > < b : _ x > 1 1 0 7 . 5 6 5 1 9 7 < / b : _ x > < b : _ y > 5 0 0 . 4 8 9 1 7 7 < / b : _ y > < / b : P o i n t > < b : P o i n t > < b : _ x > 1 1 0 5 . 5 6 5 1 9 7 < / b : _ x > < b : _ y > 5 0 2 . 4 8 9 1 7 7 < / b : _ y > < / b : P o i n t > < b : P o i n t > < b : _ x > 1 1 0 5 . 5 6 5 1 9 7 < / b : _ x > < b : _ y > 7 1 8 . 7 8 3 5 5 < / b : _ y > < / b : P o i n t > < b : P o i n t > < b : _ x > 1 1 0 3 . 5 6 5 1 9 7 < / b : _ x > < b : _ y > 7 2 0 . 7 8 3 5 5 < / b : _ y > < / b : P o i n t > < b : P o i n t > < b : _ x > 6 9 9 . 4 7 2 3 8 5 1 2 7 8 0 6 2 1 < / b : _ x > < b : _ y > 7 2 0 . 7 8 3 5 5 0 0 0 0 0 0 0 1 < / b : _ y > < / b : P o i n t > < / P o i n t s > < / a : V a l u e > < / a : K e y V a l u e O f D i a g r a m O b j e c t K e y a n y T y p e z b w N T n L X > < a : K e y V a l u e O f D i a g r a m O b j e c t K e y a n y T y p e z b w N T n L X > < a : K e y > < K e y > R e l a t i o n s h i p s \ & l t ; T a b l e s \ S a l e s \ C o l u m n s \ O r d e r   D a t e & g t ; - & l t ; T a b l e s \ D i m D a t e \ C o l u m n s \ D a t e K e y & g t ; < / K e y > < / a : K e y > < a : V a l u e   i : t y p e = " D i a g r a m D i s p l a y L i n k V i e w S t a t e " > < A u t o m a t i o n P r o p e r t y H e l p e r T e x t > E n d   p o i n t   1 :   ( 1 8 3 6 . 0 8 2 2 5 1 0 8 2 2 5 , 4 8 0 . 4 8 9 1 7 7 ) .   E n d   p o i n t   2 :   ( 2 0 1 6 . 2 0 5 4 6 2 , 4 2 9 . 6 3 6 3 6 3 6 3 6 3 6 4 )   < / A u t o m a t i o n P r o p e r t y H e l p e r T e x t > < L a y e d O u t > t r u e < / L a y e d O u t > < P o i n t s   x m l n s : b = " h t t p : / / s c h e m a s . d a t a c o n t r a c t . o r g / 2 0 0 4 / 0 7 / S y s t e m . W i n d o w s " > < b : P o i n t > < b : _ x > 1 8 3 6 . 0 8 2 2 5 1 0 8 2 2 5 1 3 < / b : _ x > < b : _ y > 4 8 0 . 4 8 9 1 7 7 < / b : _ y > < / b : P o i n t > < b : P o i n t > < b : _ x > 2 0 1 4 . 2 0 5 4 6 2 < / b : _ x > < b : _ y > 4 8 0 . 4 8 9 1 7 7 < / b : _ y > < / b : P o i n t > < b : P o i n t > < b : _ x > 2 0 1 6 . 2 0 5 4 6 2 < / b : _ x > < b : _ y > 4 7 8 . 4 8 9 1 7 7 < / b : _ y > < / b : P o i n t > < b : P o i n t > < b : _ x > 2 0 1 6 . 2 0 5 4 6 2 < / b : _ x > < b : _ y > 4 2 9 . 6 3 6 3 6 3 6 3 6 3 6 3 5 7 < / b : _ y > < / b : P o i n t > < / P o i n t s > < / a : V a l u e > < / a : K e y V a l u e O f D i a g r a m O b j e c t K e y a n y T y p e z b w N T n L X > < a : K e y V a l u e O f D i a g r a m O b j e c t K e y a n y T y p e z b w N T n L X > < a : K e y > < K e y > R e l a t i o n s h i p s \ & l t ; T a b l e s \ S a l e s \ C o l u m n s \ O r d e r   D a t e & g t ; - & l t ; T a b l e s \ D i m D a t e \ C o l u m n s \ D a t e K e y & g t ; \ F K < / K e y > < / a : K e y > < a : V a l u e   i : t y p e = " D i a g r a m D i s p l a y L i n k E n d p o i n t V i e w S t a t e " > < H e i g h t > 1 6 < / H e i g h t > < L a b e l L o c a t i o n   x m l n s : b = " h t t p : / / s c h e m a s . d a t a c o n t r a c t . o r g / 2 0 0 4 / 0 7 / S y s t e m . W i n d o w s " > < b : _ x > 1 8 2 0 . 0 8 2 2 5 1 0 8 2 2 5 1 3 < / b : _ x > < b : _ y > 4 7 2 . 4 8 9 1 7 7 < / b : _ y > < / L a b e l L o c a t i o n > < L o c a t i o n   x m l n s : b = " h t t p : / / s c h e m a s . d a t a c o n t r a c t . o r g / 2 0 0 4 / 0 7 / S y s t e m . W i n d o w s " > < b : _ x > 1 8 2 0 . 0 8 2 2 5 1 0 8 2 2 5 1 3 < / b : _ x > < b : _ y > 4 8 0 . 4 8 9 1 7 7 < / b : _ y > < / L o c a t i o n > < S h a p e R o t a t e A n g l e > 3 6 0 < / S h a p e R o t a t e A n g l e > < W i d t h > 1 6 < / W i d t h > < / a : V a l u e > < / a : K e y V a l u e O f D i a g r a m O b j e c t K e y a n y T y p e z b w N T n L X > < a : K e y V a l u e O f D i a g r a m O b j e c t K e y a n y T y p e z b w N T n L X > < a : K e y > < K e y > R e l a t i o n s h i p s \ & l t ; T a b l e s \ S a l e s \ C o l u m n s \ O r d e r   D a t e & g t ; - & l t ; T a b l e s \ D i m D a t e \ C o l u m n s \ D a t e K e y & g t ; \ P K < / K e y > < / a : K e y > < a : V a l u e   i : t y p e = " D i a g r a m D i s p l a y L i n k E n d p o i n t V i e w S t a t e " > < H e i g h t > 1 6 < / H e i g h t > < L a b e l L o c a t i o n   x m l n s : b = " h t t p : / / s c h e m a s . d a t a c o n t r a c t . o r g / 2 0 0 4 / 0 7 / S y s t e m . W i n d o w s " > < b : _ x > 2 0 0 8 . 2 0 5 4 6 2 < / b : _ x > < b : _ y > 4 1 3 . 6 3 6 3 6 3 6 3 6 3 6 3 5 7 < / b : _ y > < / L a b e l L o c a t i o n > < L o c a t i o n   x m l n s : b = " h t t p : / / s c h e m a s . d a t a c o n t r a c t . o r g / 2 0 0 4 / 0 7 / S y s t e m . W i n d o w s " > < b : _ x > 2 0 1 6 . 2 0 5 4 6 2 < / b : _ x > < b : _ y > 4 1 3 . 6 3 6 3 6 3 6 3 6 3 6 3 5 7 < / b : _ y > < / L o c a t i o n > < S h a p e R o t a t e A n g l e > 9 0 < / S h a p e R o t a t e A n g l e > < W i d t h > 1 6 < / W i d t h > < / a : V a l u e > < / a : K e y V a l u e O f D i a g r a m O b j e c t K e y a n y T y p e z b w N T n L X > < a : K e y V a l u e O f D i a g r a m O b j e c t K e y a n y T y p e z b w N T n L X > < a : K e y > < K e y > R e l a t i o n s h i p s \ & l t ; T a b l e s \ S a l e s \ C o l u m n s \ O r d e r   D a t e & g t ; - & l t ; T a b l e s \ D i m D a t e \ C o l u m n s \ D a t e K e y & g t ; \ C r o s s F i l t e r < / K e y > < / a : K e y > < a : V a l u e   i : t y p e = " D i a g r a m D i s p l a y L i n k C r o s s F i l t e r V i e w S t a t e " > < P o i n t s   x m l n s : b = " h t t p : / / s c h e m a s . d a t a c o n t r a c t . o r g / 2 0 0 4 / 0 7 / S y s t e m . W i n d o w s " > < b : P o i n t > < b : _ x > 1 8 3 6 . 0 8 2 2 5 1 0 8 2 2 5 1 3 < / b : _ x > < b : _ y > 4 8 0 . 4 8 9 1 7 7 < / b : _ y > < / b : P o i n t > < b : P o i n t > < b : _ x > 2 0 1 4 . 2 0 5 4 6 2 < / b : _ x > < b : _ y > 4 8 0 . 4 8 9 1 7 7 < / b : _ y > < / b : P o i n t > < b : P o i n t > < b : _ x > 2 0 1 6 . 2 0 5 4 6 2 < / b : _ x > < b : _ y > 4 7 8 . 4 8 9 1 7 7 < / b : _ y > < / b : P o i n t > < b : P o i n t > < b : _ x > 2 0 1 6 . 2 0 5 4 6 2 < / b : _ x > < b : _ y > 4 2 9 . 6 3 6 3 6 3 6 3 6 3 6 3 5 7 < / b : _ y > < / b : P o i n t > < / P o i n t s > < / a : V a l u e > < / a : K e y V a l u e O f D i a g r a m O b j e c t K e y a n y T y p e z b w N T n L X > < a : K e y V a l u e O f D i a g r a m O b j e c t K e y a n y T y p e z b w N T n L X > < a : K e y > < K e y > R e l a t i o n s h i p s \ & l t ; T a b l e s \ S a l e s \ C o l u m n s \ S a l e s T e r r i t o r y K e y & g t ; - & l t ; T a b l e s \ D i m S a l e s T e r r i t o r y \ C o l u m n s \ S a l e s T e r r i t o r y K e y & g t ; < / K e y > < / a : K e y > < a : V a l u e   i : t y p e = " D i a g r a m D i s p l a y L i n k V i e w S t a t e " > < A u t o m a t i o n P r o p e r t y H e l p e r T e x t > E n d   p o i n t   1 :   ( 1 5 1 1 . 6 5 8 0 0 8 6 5 8 0 1 , 4 8 0 . 4 8 9 1 7 7 ) .   E n d   p o i n t   2 :   ( 1 3 8 7 . 7 5 9 0 5 0 7 5 0 6 2 , 1 9 9 . 1 4 7 1 8 6 )   < / A u t o m a t i o n P r o p e r t y H e l p e r T e x t > < L a y e d O u t > t r u e < / L a y e d O u t > < P o i n t s   x m l n s : b = " h t t p : / / s c h e m a s . d a t a c o n t r a c t . o r g / 2 0 0 4 / 0 7 / S y s t e m . W i n d o w s " > < b : P o i n t > < b : _ x > 1 5 1 1 . 6 5 8 0 0 8 6 5 8 0 0 9 3 < / b : _ x > < b : _ y > 4 8 0 . 4 8 9 1 7 7 < / b : _ y > < / b : P o i n t > < b : P o i n t > < b : _ x > 1 4 5 1 . 7 0 8 5 2 9 9 9 9 9 9 9 9 < / b : _ x > < b : _ y > 4 8 0 . 4 8 9 1 7 7 < / b : _ y > < / b : P o i n t > < b : P o i n t > < b : _ x > 1 4 4 9 . 7 0 8 5 2 9 9 9 9 9 9 9 9 < / b : _ x > < b : _ y > 4 7 8 . 4 8 9 1 7 7 < / b : _ y > < / b : P o i n t > < b : P o i n t > < b : _ x > 1 4 4 9 . 7 0 8 5 2 9 9 9 9 9 9 9 9 < / b : _ x > < b : _ y > 2 0 1 . 1 4 7 1 8 6 < / b : _ y > < / b : P o i n t > < b : P o i n t > < b : _ x > 1 4 4 7 . 7 0 8 5 2 9 9 9 9 9 9 9 9 < / b : _ x > < b : _ y > 1 9 9 . 1 4 7 1 8 6 < / b : _ y > < / b : P o i n t > < b : P o i n t > < b : _ x > 1 3 8 7 . 7 5 9 0 5 0 7 5 0 6 1 6 6 < / b : _ x > < b : _ y > 1 9 9 . 1 4 7 1 8 6 < / b : _ y > < / b : P o i n t > < / P o i n t s > < / a : V a l u e > < / a : K e y V a l u e O f D i a g r a m O b j e c t K e y a n y T y p e z b w N T n L X > < a : K e y V a l u e O f D i a g r a m O b j e c t K e y a n y T y p e z b w N T n L X > < a : K e y > < K e y > R e l a t i o n s h i p s \ & l t ; T a b l e s \ S a l e s \ C o l u m n s \ S a l e s T e r r i t o r y K e y & g t ; - & l t ; T a b l e s \ D i m S a l e s T e r r i t o r y \ C o l u m n s \ S a l e s T e r r i t o r y K e y & g t ; \ F K < / K e y > < / a : K e y > < a : V a l u e   i : t y p e = " D i a g r a m D i s p l a y L i n k E n d p o i n t V i e w S t a t e " > < H e i g h t > 1 6 < / H e i g h t > < L a b e l L o c a t i o n   x m l n s : b = " h t t p : / / s c h e m a s . d a t a c o n t r a c t . o r g / 2 0 0 4 / 0 7 / S y s t e m . W i n d o w s " > < b : _ x > 1 5 1 1 . 6 5 8 0 0 8 6 5 8 0 0 9 3 < / b : _ x > < b : _ y > 4 7 2 . 4 8 9 1 7 7 < / b : _ y > < / L a b e l L o c a t i o n > < L o c a t i o n   x m l n s : b = " h t t p : / / s c h e m a s . d a t a c o n t r a c t . o r g / 2 0 0 4 / 0 7 / S y s t e m . W i n d o w s " > < b : _ x > 1 5 2 7 . 6 5 8 0 0 8 6 5 8 0 0 9 3 < / b : _ x > < b : _ y > 4 8 0 . 4 8 9 1 7 6 9 9 9 9 9 9 9 3 < / b : _ y > < / L o c a t i o n > < S h a p e R o t a t e A n g l e > 1 7 9 . 9 9 9 9 9 9 9 9 9 9 9 9 8 < / S h a p e R o t a t e A n g l e > < W i d t h > 1 6 < / W i d t h > < / a : V a l u e > < / a : K e y V a l u e O f D i a g r a m O b j e c t K e y a n y T y p e z b w N T n L X > < a : K e y V a l u e O f D i a g r a m O b j e c t K e y a n y T y p e z b w N T n L X > < a : K e y > < K e y > R e l a t i o n s h i p s \ & l t ; T a b l e s \ S a l e s \ C o l u m n s \ S a l e s T e r r i t o r y K e y & g t ; - & l t ; T a b l e s \ D i m S a l e s T e r r i t o r y \ C o l u m n s \ S a l e s T e r r i t o r y K e y & g t ; \ P K < / K e y > < / a : K e y > < a : V a l u e   i : t y p e = " D i a g r a m D i s p l a y L i n k E n d p o i n t V i e w S t a t e " > < H e i g h t > 1 6 < / H e i g h t > < L a b e l L o c a t i o n   x m l n s : b = " h t t p : / / s c h e m a s . d a t a c o n t r a c t . o r g / 2 0 0 4 / 0 7 / S y s t e m . W i n d o w s " > < b : _ x > 1 3 7 1 . 7 5 9 0 5 0 7 5 0 6 1 6 6 < / b : _ x > < b : _ y > 1 9 1 . 1 4 7 1 8 6 < / b : _ y > < / L a b e l L o c a t i o n > < L o c a t i o n   x m l n s : b = " h t t p : / / s c h e m a s . d a t a c o n t r a c t . o r g / 2 0 0 4 / 0 7 / S y s t e m . W i n d o w s " > < b : _ x > 1 3 7 1 . 7 5 9 0 5 0 7 5 0 6 1 6 6 < / b : _ x > < b : _ y > 1 9 9 . 1 4 7 1 8 6 < / b : _ y > < / L o c a t i o n > < S h a p e R o t a t e A n g l e > 3 6 0 < / S h a p e R o t a t e A n g l e > < W i d t h > 1 6 < / W i d t h > < / a : V a l u e > < / a : K e y V a l u e O f D i a g r a m O b j e c t K e y a n y T y p e z b w N T n L X > < a : K e y V a l u e O f D i a g r a m O b j e c t K e y a n y T y p e z b w N T n L X > < a : K e y > < K e y > R e l a t i o n s h i p s \ & l t ; T a b l e s \ S a l e s \ C o l u m n s \ S a l e s T e r r i t o r y K e y & g t ; - & l t ; T a b l e s \ D i m S a l e s T e r r i t o r y \ C o l u m n s \ S a l e s T e r r i t o r y K e y & g t ; \ C r o s s F i l t e r < / K e y > < / a : K e y > < a : V a l u e   i : t y p e = " D i a g r a m D i s p l a y L i n k C r o s s F i l t e r V i e w S t a t e " > < P o i n t s   x m l n s : b = " h t t p : / / s c h e m a s . d a t a c o n t r a c t . o r g / 2 0 0 4 / 0 7 / S y s t e m . W i n d o w s " > < b : P o i n t > < b : _ x > 1 5 1 1 . 6 5 8 0 0 8 6 5 8 0 0 9 3 < / b : _ x > < b : _ y > 4 8 0 . 4 8 9 1 7 7 < / b : _ y > < / b : P o i n t > < b : P o i n t > < b : _ x > 1 4 5 1 . 7 0 8 5 2 9 9 9 9 9 9 9 9 < / b : _ x > < b : _ y > 4 8 0 . 4 8 9 1 7 7 < / b : _ y > < / b : P o i n t > < b : P o i n t > < b : _ x > 1 4 4 9 . 7 0 8 5 2 9 9 9 9 9 9 9 9 < / b : _ x > < b : _ y > 4 7 8 . 4 8 9 1 7 7 < / b : _ y > < / b : P o i n t > < b : P o i n t > < b : _ x > 1 4 4 9 . 7 0 8 5 2 9 9 9 9 9 9 9 9 < / b : _ x > < b : _ y > 2 0 1 . 1 4 7 1 8 6 < / b : _ y > < / b : P o i n t > < b : P o i n t > < b : _ x > 1 4 4 7 . 7 0 8 5 2 9 9 9 9 9 9 9 9 < / b : _ x > < b : _ y > 1 9 9 . 1 4 7 1 8 6 < / b : _ y > < / b : P o i n t > < b : P o i n t > < b : _ x > 1 3 8 7 . 7 5 9 0 5 0 7 5 0 6 1 6 6 < / b : _ x > < b : _ y > 1 9 9 . 1 4 7 1 8 6 < / b : _ y > < / b : P o i n t > < / P o i n t s > < / a : V a l u e > < / a : K e y V a l u e O f D i a g r a m O b j e c t K e y a n y T y p e z b w N T n L X > < a : K e y V a l u e O f D i a g r a m O b j e c t K e y a n y T y p e z b w N T n L X > < a : K e y > < K e y > R e l a t i o n s h i p s \ & l t ; T a b l e s \ D i m P r o d u c t \ C o l u m n s \ P r o d u c t S u b c a t e g o r y K e y & g t ; - & l t ; T a b l e s \ D i m P r o d S u b C a t e g o r y \ C o l u m n s \ P r o d u c t S u b c a t e g o r y K e y & g t ; < / K e y > < / a : K e y > < a : V a l u e   i : t y p e = " D i a g r a m D i s p l a y L i n k V i e w S t a t e " > < A u t o m a t i o n P r o p e r t y H e l p e r T e x t > E n d   p o i n t   1 :   ( 5 6 4 . 2 0 6 5 2 , 5 6 0 . 8 4 4 1 5 5 8 4 4 1 5 6 ) .   E n d   p o i n t   2 :   ( 6 7 9 . 5 1 9 0 5 2 8 3 8 3 2 9 , 4 0 0 . 6 9 6 9 7 )   < / A u t o m a t i o n P r o p e r t y H e l p e r T e x t > < L a y e d O u t > t r u e < / L a y e d O u t > < P o i n t s   x m l n s : b = " h t t p : / / s c h e m a s . d a t a c o n t r a c t . o r g / 2 0 0 4 / 0 7 / S y s t e m . W i n d o w s " > < b : P o i n t > < b : _ x > 5 6 4 . 2 0 6 5 2 < / b : _ x > < b : _ y > 5 6 0 . 8 4 4 1 5 5 8 4 4 1 5 5 6 9 < / b : _ y > < / b : P o i n t > < b : P o i n t > < b : _ x > 5 6 4 . 2 0 6 5 2 < / b : _ x > < b : _ y > 4 0 2 . 6 9 6 9 7 < / b : _ y > < / b : P o i n t > < b : P o i n t > < b : _ x > 5 6 6 . 2 0 6 5 2 < / b : _ x > < b : _ y > 4 0 0 . 6 9 6 9 7 < / b : _ y > < / b : P o i n t > < b : P o i n t > < b : _ x > 6 7 9 . 5 1 9 0 5 2 8 3 8 3 2 9 2 3 < / b : _ x > < b : _ y > 4 0 0 . 6 9 6 9 6 9 9 9 9 9 9 9 9 6 < / b : _ y > < / b : P o i n t > < / P o i n t s > < / a : V a l u e > < / a : K e y V a l u e O f D i a g r a m O b j e c t K e y a n y T y p e z b w N T n L X > < a : K e y V a l u e O f D i a g r a m O b j e c t K e y a n y T y p e z b w N T n L X > < a : K e y > < K e y > R e l a t i o n s h i p s \ & l t ; T a b l e s \ D i m P r o d u c t \ C o l u m n s \ P r o d u c t S u b c a t e g o r y K e y & g t ; - & l t ; T a b l e s \ D i m P r o d S u b C a t e g o r y \ C o l u m n s \ P r o d u c t S u b c a t e g o r y K e y & g t ; \ F K < / K e y > < / a : K e y > < a : V a l u e   i : t y p e = " D i a g r a m D i s p l a y L i n k E n d p o i n t V i e w S t a t e " > < H e i g h t > 1 6 < / H e i g h t > < L a b e l L o c a t i o n   x m l n s : b = " h t t p : / / s c h e m a s . d a t a c o n t r a c t . o r g / 2 0 0 4 / 0 7 / S y s t e m . W i n d o w s " > < b : _ x > 5 5 6 . 2 0 6 5 2 < / b : _ x > < b : _ y > 5 6 0 . 8 4 4 1 5 5 8 4 4 1 5 5 6 9 < / b : _ y > < / L a b e l L o c a t i o n > < L o c a t i o n   x m l n s : b = " h t t p : / / s c h e m a s . d a t a c o n t r a c t . o r g / 2 0 0 4 / 0 7 / S y s t e m . W i n d o w s " > < b : _ x > 5 6 4 . 2 0 6 5 2 < / b : _ x > < b : _ y > 5 7 6 . 8 4 4 1 5 5 8 4 4 1 5 5 6 9 < / b : _ y > < / L o c a t i o n > < S h a p e R o t a t e A n g l e > 2 7 0 < / S h a p e R o t a t e A n g l e > < W i d t h > 1 6 < / W i d t h > < / a : V a l u e > < / a : K e y V a l u e O f D i a g r a m O b j e c t K e y a n y T y p e z b w N T n L X > < a : K e y V a l u e O f D i a g r a m O b j e c t K e y a n y T y p e z b w N T n L X > < a : K e y > < K e y > R e l a t i o n s h i p s \ & l t ; T a b l e s \ D i m P r o d u c t \ C o l u m n s \ P r o d u c t S u b c a t e g o r y K e y & g t ; - & l t ; T a b l e s \ D i m P r o d S u b C a t e g o r y \ C o l u m n s \ P r o d u c t S u b c a t e g o r y K e y & g t ; \ P K < / K e y > < / a : K e y > < a : V a l u e   i : t y p e = " D i a g r a m D i s p l a y L i n k E n d p o i n t V i e w S t a t e " > < H e i g h t > 1 6 < / H e i g h t > < L a b e l L o c a t i o n   x m l n s : b = " h t t p : / / s c h e m a s . d a t a c o n t r a c t . o r g / 2 0 0 4 / 0 7 / S y s t e m . W i n d o w s " > < b : _ x > 6 7 9 . 5 1 9 0 5 2 8 3 8 3 2 9 2 3 < / b : _ x > < b : _ y > 3 9 2 . 6 9 6 9 6 9 9 9 9 9 9 9 9 6 < / b : _ y > < / L a b e l L o c a t i o n > < L o c a t i o n   x m l n s : b = " h t t p : / / s c h e m a s . d a t a c o n t r a c t . o r g / 2 0 0 4 / 0 7 / S y s t e m . W i n d o w s " > < b : _ x > 6 9 5 . 5 1 9 0 5 2 8 3 8 3 2 9 1 2 < / b : _ x > < b : _ y > 4 0 0 . 6 9 6 9 7 < / b : _ y > < / L o c a t i o n > < S h a p e R o t a t e A n g l e > 1 8 0 . 0 0 0 0 0 0 0 0 0 0 0 0 2 < / S h a p e R o t a t e A n g l e > < W i d t h > 1 6 < / W i d t h > < / a : V a l u e > < / a : K e y V a l u e O f D i a g r a m O b j e c t K e y a n y T y p e z b w N T n L X > < a : K e y V a l u e O f D i a g r a m O b j e c t K e y a n y T y p e z b w N T n L X > < a : K e y > < K e y > R e l a t i o n s h i p s \ & l t ; T a b l e s \ D i m P r o d u c t \ C o l u m n s \ P r o d u c t S u b c a t e g o r y K e y & g t ; - & l t ; T a b l e s \ D i m P r o d S u b C a t e g o r y \ C o l u m n s \ P r o d u c t S u b c a t e g o r y K e y & g t ; \ C r o s s F i l t e r < / K e y > < / a : K e y > < a : V a l u e   i : t y p e = " D i a g r a m D i s p l a y L i n k C r o s s F i l t e r V i e w S t a t e " > < P o i n t s   x m l n s : b = " h t t p : / / s c h e m a s . d a t a c o n t r a c t . o r g / 2 0 0 4 / 0 7 / S y s t e m . W i n d o w s " > < b : P o i n t > < b : _ x > 5 6 4 . 2 0 6 5 2 < / b : _ x > < b : _ y > 5 6 0 . 8 4 4 1 5 5 8 4 4 1 5 5 6 9 < / b : _ y > < / b : P o i n t > < b : P o i n t > < b : _ x > 5 6 4 . 2 0 6 5 2 < / b : _ x > < b : _ y > 4 0 2 . 6 9 6 9 7 < / b : _ y > < / b : P o i n t > < b : P o i n t > < b : _ x > 5 6 6 . 2 0 6 5 2 < / b : _ x > < b : _ y > 4 0 0 . 6 9 6 9 7 < / b : _ y > < / b : P o i n t > < b : P o i n t > < b : _ x > 6 7 9 . 5 1 9 0 5 2 8 3 8 3 2 9 2 3 < / b : _ x > < b : _ y > 4 0 0 . 6 9 6 9 6 9 9 9 9 9 9 9 9 6 < / b : _ y > < / b : P o i n t > < / P o i n t s > < / a : V a l u e > < / a : K e y V a l u e O f D i a g r a m O b j e c t K e y a n y T y p e z b w N T n L X > < a : K e y V a l u e O f D i a g r a m O b j e c t K e y a n y T y p e z b w N T n L X > < a : K e y > < K e y > R e l a t i o n s h i p s \ & l t ; T a b l e s \ D i m P r o d S u b C a t e g o r y \ C o l u m n s \ P r o d u c t C a t e g o r y K e y & g t ; - & l t ; T a b l e s \ D i m P r o d C a t e g o r y \ C o l u m n s \ P r o d u c t C a t e g o r y K e y & g t ; < / K e y > < / a : K e y > < a : V a l u e   i : t y p e = " D i a g r a m D i s p l a y L i n k V i e w S t a t e " > < A u t o m a t i o n P r o p e r t y H e l p e r T e x t > E n d   p o i n t   1 :   ( 6 7 9 . 5 1 9 0 5 2 8 3 8 3 2 9 , 3 8 0 . 6 9 6 9 7 ) .   E n d   p o i n t   2 :   ( 4 8 6 . 8 7 7 4 0 8 8 6 0 5 4 , 3 8 4 . 0 9 0 9 0 9 )   < / A u t o m a t i o n P r o p e r t y H e l p e r T e x t > < L a y e d O u t > t r u e < / L a y e d O u t > < P o i n t s   x m l n s : b = " h t t p : / / s c h e m a s . d a t a c o n t r a c t . o r g / 2 0 0 4 / 0 7 / S y s t e m . W i n d o w s " > < b : P o i n t > < b : _ x > 6 7 9 . 5 1 9 0 5 2 8 3 8 3 2 9 1 2 < / b : _ x > < b : _ y > 3 8 0 . 6 9 6 9 6 9 9 9 9 9 9 9 9 6 < / b : _ y > < / b : P o i n t > < b : P o i n t > < b : _ x > 5 8 5 . 1 9 8 2 3 1 < / b : _ x > < b : _ y > 3 8 0 . 6 9 6 9 6 9 9 9 9 9 9 9 9 6 < / b : _ y > < / b : P o i n t > < b : P o i n t > < b : _ x > 5 8 1 . 1 9 8 2 3 1 < / b : _ x > < b : _ y > 3 8 4 . 0 9 0 9 0 9 < / b : _ y > < / b : P o i n t > < b : P o i n t > < b : _ x > 4 8 6 . 8 7 7 4 0 8 8 6 0 5 4 0 4 7 < / b : _ x > < b : _ y > 3 8 4 . 0 9 0 9 0 9 < / b : _ y > < / b : P o i n t > < / P o i n t s > < / a : V a l u e > < / a : K e y V a l u e O f D i a g r a m O b j e c t K e y a n y T y p e z b w N T n L X > < a : K e y V a l u e O f D i a g r a m O b j e c t K e y a n y T y p e z b w N T n L X > < a : K e y > < K e y > R e l a t i o n s h i p s \ & l t ; T a b l e s \ D i m P r o d S u b C a t e g o r y \ C o l u m n s \ P r o d u c t C a t e g o r y K e y & g t ; - & l t ; T a b l e s \ D i m P r o d C a t e g o r y \ C o l u m n s \ P r o d u c t C a t e g o r y K e y & g t ; \ F K < / K e y > < / a : K e y > < a : V a l u e   i : t y p e = " D i a g r a m D i s p l a y L i n k E n d p o i n t V i e w S t a t e " > < H e i g h t > 1 6 < / H e i g h t > < L a b e l L o c a t i o n   x m l n s : b = " h t t p : / / s c h e m a s . d a t a c o n t r a c t . o r g / 2 0 0 4 / 0 7 / S y s t e m . W i n d o w s " > < b : _ x > 6 7 9 . 5 1 9 0 5 2 8 3 8 3 2 9 1 2 < / b : _ x > < b : _ y > 3 7 2 . 6 9 6 9 6 9 9 9 9 9 9 9 9 6 < / b : _ y > < / L a b e l L o c a t i o n > < L o c a t i o n   x m l n s : b = " h t t p : / / s c h e m a s . d a t a c o n t r a c t . o r g / 2 0 0 4 / 0 7 / S y s t e m . W i n d o w s " > < b : _ x > 6 9 5 . 5 1 9 0 5 2 8 3 8 3 2 9 1 2 < / b : _ x > < b : _ y > 3 8 0 . 6 9 6 9 6 9 9 9 9 9 9 9 9 6 < / b : _ y > < / L o c a t i o n > < S h a p e R o t a t e A n g l e > 1 8 0 < / S h a p e R o t a t e A n g l e > < W i d t h > 1 6 < / W i d t h > < / a : V a l u e > < / a : K e y V a l u e O f D i a g r a m O b j e c t K e y a n y T y p e z b w N T n L X > < a : K e y V a l u e O f D i a g r a m O b j e c t K e y a n y T y p e z b w N T n L X > < a : K e y > < K e y > R e l a t i o n s h i p s \ & l t ; T a b l e s \ D i m P r o d S u b C a t e g o r y \ C o l u m n s \ P r o d u c t C a t e g o r y K e y & g t ; - & l t ; T a b l e s \ D i m P r o d C a t e g o r y \ C o l u m n s \ P r o d u c t C a t e g o r y K e y & g t ; \ P K < / K e y > < / a : K e y > < a : V a l u e   i : t y p e = " D i a g r a m D i s p l a y L i n k E n d p o i n t V i e w S t a t e " > < H e i g h t > 1 6 < / H e i g h t > < L a b e l L o c a t i o n   x m l n s : b = " h t t p : / / s c h e m a s . d a t a c o n t r a c t . o r g / 2 0 0 4 / 0 7 / S y s t e m . W i n d o w s " > < b : _ x > 4 7 0 . 8 7 7 4 0 8 8 6 0 5 4 0 4 7 < / b : _ x > < b : _ y > 3 7 6 . 0 9 0 9 0 9 < / b : _ y > < / L a b e l L o c a t i o n > < L o c a t i o n   x m l n s : b = " h t t p : / / s c h e m a s . d a t a c o n t r a c t . o r g / 2 0 0 4 / 0 7 / S y s t e m . W i n d o w s " > < b : _ x > 4 7 0 . 8 7 7 4 0 8 8 6 0 5 4 0 4 1 < / b : _ x > < b : _ y > 3 8 4 . 0 9 0 9 0 9 < / b : _ y > < / L o c a t i o n > < S h a p e R o t a t e A n g l e > 3 6 0 < / S h a p e R o t a t e A n g l e > < W i d t h > 1 6 < / W i d t h > < / a : V a l u e > < / a : K e y V a l u e O f D i a g r a m O b j e c t K e y a n y T y p e z b w N T n L X > < a : K e y V a l u e O f D i a g r a m O b j e c t K e y a n y T y p e z b w N T n L X > < a : K e y > < K e y > R e l a t i o n s h i p s \ & l t ; T a b l e s \ D i m P r o d S u b C a t e g o r y \ C o l u m n s \ P r o d u c t C a t e g o r y K e y & g t ; - & l t ; T a b l e s \ D i m P r o d C a t e g o r y \ C o l u m n s \ P r o d u c t C a t e g o r y K e y & g t ; \ C r o s s F i l t e r < / K e y > < / a : K e y > < a : V a l u e   i : t y p e = " D i a g r a m D i s p l a y L i n k C r o s s F i l t e r V i e w S t a t e " > < P o i n t s   x m l n s : b = " h t t p : / / s c h e m a s . d a t a c o n t r a c t . o r g / 2 0 0 4 / 0 7 / S y s t e m . W i n d o w s " > < b : P o i n t > < b : _ x > 6 7 9 . 5 1 9 0 5 2 8 3 8 3 2 9 1 2 < / b : _ x > < b : _ y > 3 8 0 . 6 9 6 9 6 9 9 9 9 9 9 9 9 6 < / b : _ y > < / b : P o i n t > < b : P o i n t > < b : _ x > 5 8 5 . 1 9 8 2 3 1 < / b : _ x > < b : _ y > 3 8 0 . 6 9 6 9 6 9 9 9 9 9 9 9 9 6 < / b : _ y > < / b : P o i n t > < b : P o i n t > < b : _ x > 5 8 1 . 1 9 8 2 3 1 < / b : _ x > < b : _ y > 3 8 4 . 0 9 0 9 0 9 < / b : _ y > < / b : P o i n t > < b : P o i n t > < b : _ x > 4 8 6 . 8 7 7 4 0 8 8 6 0 5 4 0 4 7 < / b : _ x > < b : _ y > 3 8 4 . 0 9 0 9 0 9 < / b : _ y > < / b : P o i n t > < / P o i n t s > < / a : V a l u e > < / a : K e y V a l u e O f D i a g r a m O b j e c t K e y a n y T y p e z b w N T n L X > < a : K e y V a l u e O f D i a g r a m O b j e c t K e y a n y T y p e z b w N T n L X > < a : K e y > < K e y > R e l a t i o n s h i p s \ & l t ; T a b l e s \ S a l e s \ C o l u m n s \ C u s t o m e r K e y & g t ; - & l t ; T a b l e s \ D i m c u s t o m e r \ C o l u m n s \ C u s t o m e r K e y & g t ; < / K e y > < / a : K e y > < a : V a l u e   i : t y p e = " D i a g r a m D i s p l a y L i n k V i e w S t a t e " > < A u t o m a t i o n P r o p e r t y H e l p e r T e x t > E n d   p o i n t   1 :   ( 1 8 3 6 . 0 8 2 2 5 1 0 8 2 2 5 , 5 0 0 . 4 8 9 1 7 7 ) .   E n d   p o i n t   2 :   ( 2 3 5 4 . 9 0 8 7 5 7 , 5 8 3 . 2 8 5 6 2 2 1 7 9 2 3 9 )   < / A u t o m a t i o n P r o p e r t y H e l p e r T e x t > < L a y e d O u t > t r u e < / L a y e d O u t > < P o i n t s   x m l n s : b = " h t t p : / / s c h e m a s . d a t a c o n t r a c t . o r g / 2 0 0 4 / 0 7 / S y s t e m . W i n d o w s " > < b : P o i n t > < b : _ x > 1 8 3 6 . 0 8 2 2 5 1 0 8 2 2 5 1 3 < / b : _ x > < b : _ y > 5 0 0 . 4 8 9 1 7 7 0 0 0 0 0 0 0 4 < / b : _ y > < / b : P o i n t > < b : P o i n t > < b : _ x > 2 3 5 2 . 9 0 8 7 5 7 < / b : _ x > < b : _ y > 5 0 0 . 4 8 9 1 7 7 < / b : _ y > < / b : P o i n t > < b : P o i n t > < b : _ x > 2 3 5 4 . 9 0 8 7 5 7 < / b : _ x > < b : _ y > 5 0 2 . 4 8 9 1 7 7 < / b : _ y > < / b : P o i n t > < b : P o i n t > < b : _ x > 2 3 5 4 . 9 0 8 7 5 7 < / b : _ x > < b : _ y > 5 8 3 . 2 8 5 6 2 2 1 7 9 2 3 9 2 3 < / b : _ y > < / b : P o i n t > < / P o i n t s > < / a : V a l u e > < / a : K e y V a l u e O f D i a g r a m O b j e c t K e y a n y T y p e z b w N T n L X > < a : K e y V a l u e O f D i a g r a m O b j e c t K e y a n y T y p e z b w N T n L X > < a : K e y > < K e y > R e l a t i o n s h i p s \ & l t ; T a b l e s \ S a l e s \ C o l u m n s \ C u s t o m e r K e y & g t ; - & l t ; T a b l e s \ D i m c u s t o m e r \ C o l u m n s \ C u s t o m e r K e y & g t ; \ F K < / K e y > < / a : K e y > < a : V a l u e   i : t y p e = " D i a g r a m D i s p l a y L i n k E n d p o i n t V i e w S t a t e " > < H e i g h t > 1 6 < / H e i g h t > < L a b e l L o c a t i o n   x m l n s : b = " h t t p : / / s c h e m a s . d a t a c o n t r a c t . o r g / 2 0 0 4 / 0 7 / S y s t e m . W i n d o w s " > < b : _ x > 1 8 2 0 . 0 8 2 2 5 1 0 8 2 2 5 1 3 < / b : _ x > < b : _ y > 4 9 2 . 4 8 9 1 7 7 0 0 0 0 0 0 0 4 < / b : _ y > < / L a b e l L o c a t i o n > < L o c a t i o n   x m l n s : b = " h t t p : / / s c h e m a s . d a t a c o n t r a c t . o r g / 2 0 0 4 / 0 7 / S y s t e m . W i n d o w s " > < b : _ x > 1 8 2 0 . 0 8 2 2 5 1 0 8 2 2 5 1 3 < / b : _ x > < b : _ y > 5 0 0 . 4 8 9 1 7 7 < / b : _ y > < / L o c a t i o n > < S h a p e R o t a t e A n g l e > 1 . 9 8 9 5 1 9 6 6 0 1 2 8 2 8 0 5 E - 1 3 < / S h a p e R o t a t e A n g l e > < W i d t h > 1 6 < / W i d t h > < / a : V a l u e > < / a : K e y V a l u e O f D i a g r a m O b j e c t K e y a n y T y p e z b w N T n L X > < a : K e y V a l u e O f D i a g r a m O b j e c t K e y a n y T y p e z b w N T n L X > < a : K e y > < K e y > R e l a t i o n s h i p s \ & l t ; T a b l e s \ S a l e s \ C o l u m n s \ C u s t o m e r K e y & g t ; - & l t ; T a b l e s \ D i m c u s t o m e r \ C o l u m n s \ C u s t o m e r K e y & g t ; \ P K < / K e y > < / a : K e y > < a : V a l u e   i : t y p e = " D i a g r a m D i s p l a y L i n k E n d p o i n t V i e w S t a t e " > < H e i g h t > 1 6 < / H e i g h t > < L a b e l L o c a t i o n   x m l n s : b = " h t t p : / / s c h e m a s . d a t a c o n t r a c t . o r g / 2 0 0 4 / 0 7 / S y s t e m . W i n d o w s " > < b : _ x > 2 3 4 6 . 9 0 8 7 5 7 < / b : _ x > < b : _ y > 5 8 3 . 2 8 5 6 2 2 1 7 9 2 3 9 2 3 < / b : _ y > < / L a b e l L o c a t i o n > < L o c a t i o n   x m l n s : b = " h t t p : / / s c h e m a s . d a t a c o n t r a c t . o r g / 2 0 0 4 / 0 7 / S y s t e m . W i n d o w s " > < b : _ x > 2 3 5 4 . 9 0 8 7 5 7 < / b : _ x > < b : _ y > 5 9 9 . 2 8 5 6 2 2 1 7 9 2 3 9 2 3 < / b : _ y > < / L o c a t i o n > < S h a p e R o t a t e A n g l e > 2 7 0 < / S h a p e R o t a t e A n g l e > < W i d t h > 1 6 < / W i d t h > < / a : V a l u e > < / a : K e y V a l u e O f D i a g r a m O b j e c t K e y a n y T y p e z b w N T n L X > < a : K e y V a l u e O f D i a g r a m O b j e c t K e y a n y T y p e z b w N T n L X > < a : K e y > < K e y > R e l a t i o n s h i p s \ & l t ; T a b l e s \ S a l e s \ C o l u m n s \ C u s t o m e r K e y & g t ; - & l t ; T a b l e s \ D i m c u s t o m e r \ C o l u m n s \ C u s t o m e r K e y & g t ; \ C r o s s F i l t e r < / K e y > < / a : K e y > < a : V a l u e   i : t y p e = " D i a g r a m D i s p l a y L i n k C r o s s F i l t e r V i e w S t a t e " > < P o i n t s   x m l n s : b = " h t t p : / / s c h e m a s . d a t a c o n t r a c t . o r g / 2 0 0 4 / 0 7 / S y s t e m . W i n d o w s " > < b : P o i n t > < b : _ x > 1 8 3 6 . 0 8 2 2 5 1 0 8 2 2 5 1 3 < / b : _ x > < b : _ y > 5 0 0 . 4 8 9 1 7 7 0 0 0 0 0 0 0 4 < / b : _ y > < / b : P o i n t > < b : P o i n t > < b : _ x > 2 3 5 2 . 9 0 8 7 5 7 < / b : _ x > < b : _ y > 5 0 0 . 4 8 9 1 7 7 < / b : _ y > < / b : P o i n t > < b : P o i n t > < b : _ x > 2 3 5 4 . 9 0 8 7 5 7 < / b : _ x > < b : _ y > 5 0 2 . 4 8 9 1 7 7 < / b : _ y > < / b : P o i n t > < b : P o i n t > < b : _ x > 2 3 5 4 . 9 0 8 7 5 7 < / b : _ x > < b : _ y > 5 8 3 . 2 8 5 6 2 2 1 7 9 2 3 9 2 3 < / b : _ y > < / b : P o i n t > < / P o i n t s > < / a : V a l u e > < / a : K e y V a l u e O f D i a g r a m O b j e c t K e y a n y T y p e z b w N T n L X > < / V i e w S t a t e s > < / D i a g r a m M a n a g e r . S e r i a l i z a b l e D i a g r a m > < / A r r a y O f D i a g r a m M a n a g e r . S e r i a l i z a b l e D i a g r a m > ] ] > < / C u s t o m C o n t e n t > < / G e m i n i > 
</file>

<file path=customXml/item19.xml>��< ? x m l   v e r s i o n = " 1 . 0 "   e n c o d i n g = " U T F - 1 6 " ? > < G e m i n i   x m l n s = " h t t p : / / g e m i n i / p i v o t c u s t o m i z a t i o n / T a b l e O r d e r " > < C u s t o m C o n t e n t > < ! [ C D A T A [ S a l e s _ 3 8 2 b 6 f 8 d - 0 a b b - 4 2 f 1 - b d 1 9 - c 0 0 0 c b 2 f c 9 d 5 , D i m S a l e s T e r r i t o r y _ a f d e 7 9 4 3 - 8 a d a - 4 b 4 e - b e 6 3 - 9 6 8 2 7 c 7 9 3 d 0 3 , D i m P r o d u c t _ 0 7 4 c 3 2 f 2 - 1 a 9 4 - 4 1 9 9 - 9 1 2 3 - 5 7 1 9 1 9 e e 1 1 9 b , D i m P r o d S u b C a t e g o r y _ 3 d f a 5 f 9 f - 1 6 f 1 - 4 f 7 f - b 5 b 6 - c 2 e b b 1 a 8 6 9 8 d , D i m P r o d C a t e g o r y _ 1 a 0 c e 8 d d - 7 2 6 b - 4 b c f - b 5 d 6 - 2 b 4 1 3 3 5 9 9 5 a 9 , D i m D a t e _ d 0 d c 6 7 8 c - 7 a b e - 4 e 0 2 - 9 3 9 2 - 5 3 c 4 1 c 6 3 e a 1 5 , D i m c u s t o m e r _ f b a e 3 3 a 6 - 2 4 4 1 - 4 7 5 2 - 9 7 a 2 - a 6 1 d 8 f f c b 0 d 0 ] ] > < / 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20.xml>��< ? x m l   v e r s i o n = " 1 . 0 "   e n c o d i n g = " U T F - 1 6 "   s t a n d a l o n e = " n o " ? > < D a t a M a s h u p   x m l n s = " h t t p : / / s c h e m a s . m i c r o s o f t . c o m / D a t a M a s h u p " > A A A A A C U 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i P b v z a w A A A D 5 A A A A E g A A A E N v b m Z p Z y 9 Q Y W N r Y W d l L n h t b H q / e 7 + N f U V u j k J Z a l F x Z n 6 e r Z K h n o G S Q n F J Y l 5 K Y k 5 + X q q t U l 6 + k r 0 d L 5 d N Q G J y d m J 6 q g J Q d V 6 x V U V x i q 1 S R k l J g Z W + f n l 5 u V 6 5 s V 5 + U b q + k Y G B o X 6 E r 0 9 w c k Z q b q I S X H E m Y c W 6 m X k g a 5 N T l e x s w i C u s T P S M z Q G Y k M T C 6 C z b P R h w j a + m X k I J U Z A O Z A s k q C N c 2 l O S W l R q l 1 q n q 6 n n 4 0 + j G u j D / W F H Q A A A P / / A w B Q S w M E F A A C A A g A A A A h A K W m e d s 1 B A A A c h c A A B M A A A B G b 3 J t d W x h c y 9 T Z W N 0 a W 9 u M S 5 t 1 F j f b 9 s 2 E H 4 P 0 P + B 8 F 5 s Q A u Q r d j D h j y 4 c p w F b R K 7 d l E U S V A w 0 s X i Q p E e S W 0 2 g v z v I 2 X K v 3 R U 3 c J N P T / Y i e 7 j 3 a f j x z u S G h L D p C C j x e / J H 0 d H O q M K U j K i H D Q 5 J R z M q y N i P y N Z q A T s k 7 N Z A v z 4 o 1 S P 9 1 I + t v u M w 3 E s h Q F h d L s V / 3 7 7 Q Y P S 5 f d t D / S j k d P b c g w Z K P m X D U T 6 T F C + 9 W w g / w X 1 d w F q T k q P M 6 5 n r U 5 E R M F 5 R I w q o B N 5 I o 7 Z 5 1 E G Y C y b B a 2 n m w s D + W m r t L W i t 0 y k 9 h 8 H a d 0 9 3 / S o o X d + 9 E 8 t G z G X x r 7 i n 0 B T y 7 R l v Y z p v Y 3 p L f 5 5 e y 1 Q R G 6 8 s c v 5 K K G c K n 3 q S N 1 1 l n 7 j j I q J d T u e T 2 H l c 6 y o 0 A 9 S 5 b H k R S 6 c U b c R E t H T k 3 u Y F o l 5 C / N W R C 6 E + e 3 1 s c M / R + S p d a 0 s z L 4 I o N Z e A U H b K G P T o D E u t J E 5 K N S 4 I G l 1 E R i q F I h k j g d 1 u R u D U s x I 1 Q A p X + u q y O 9 B W Y S x N m J g Z r Y A 7 5 i A J W j L z X v 4 h 2 n L M W Q v H Q w L K g w z C I s P g p m B Y g l U 4 U X p Z 9 P W Y z q R h T C D x C C 5 9 8 Z u 7 r 7 R L L p Z H R k q U q r S W G q D x B p L Q 7 m H B i B l P p Z R a g 7 o r J t j h r 4 C N s k w y 1 J T l S 2 1 f 6 / r q f a 8 0 l L N 4 J m T K 5 p D b S I r k Z G + X c w 4 x K W a h O a h 5 E l 8 3 K 3 s f g K K T P q l r U c Z C U n C W z E e V i j K g G o P T 6 L h L 9 H w 1 2 j 4 u l M D u Z g / l 0 5 q e f g I 8 G i Z z s n V N a I U 9 x y L 6 g q i S B j l Z M M r Y v f 8 8 P x 5 3 e D 6 c 2 U e B 5 T S c 4 X 4 g Q W t v r A i v u 0 g c k n V h I m t m X v u v D p i A q 2 O q z b T Y / l m q T j I l l N j G W g / N d y + W l G A w M u 0 p V 1 r + R L S 5 V a i I t i P N r D v Y W K V i d f + J S h 2 N c 9 l s x F 1 r m Q x 3 c D s K s G q e h 2 o 9 j y 9 s O g 8 Y I 9 q 2 w j 5 4 3 c / Z X m b r r e H p Q b 8 s C 3 N o Z h R c Z 9 Y x C S k 4 j M x 4 U x n H o 1 W 6 q 0 u v u X A z r Q d D + m 5 l K n u c z q p x n M 5 Y T Z v i 2 4 o u a w X c N s b 9 F h e U l E 8 0 M Q U C m l 1 N r Y y t e 7 7 N R q 3 C Y h 9 A g 5 Z 6 2 s 0 m z W / B t y z 9 m s U X n Q N f E m o d V h z y d 0 U 9 t o w V O P V L j T E 4 G s U 9 3 + Q 2 2 5 a + 0 5 C + 4 E q i 3 e Q W P w N + o p D 4 t p V O K 7 G H a p g H L e w U B b V e W 8 C W Q V 7 G W E E r w n c w c 0 Z s S 6 7 O j T S + e L E d f 3 g j k F B m T i c l c Y S V W u E l Z f q M F Q / R l U I / P T n / D Y j P J M y A F o D F 5 Z G H 7 H d f L q 9 w O p I F g A 0 D x 9 B D h o d 3 2 f a T n T Q / c K M O 1 / Y c N e 7 r s K k O r U f 6 E q s + I V X Y 4 X Y 4 4 r c D P o y q 7 L x j u 4 c 5 E T R a T Z v v N 5 r 3 B 2 H b 2 X 6 T G l 8 H 3 z J 0 p Q D a n p H A 2 P e M G U y 9 P b o 3 K 4 E 5 F L j L K e M d 9 N U g d b o J Q y f X 4 h E 5 h B c 4 N d J U k y p w U 6 Y 3 q + 7 W j x B i p C B 8 u U H V l I Z 1 X X K s c z z w r i b Q X s i S H b v c / 8 B A A D / / w M A U E s B A i 0 A F A A G A A g A A A A h A C r d q k D S A A A A N w E A A B M A A A A A A A A A A A A A A A A A A A A A A F t D b 2 5 0 Z W 5 0 X 1 R 5 c G V z X S 5 4 b W x Q S w E C L Q A U A A I A C A A A A C E A i P b v z a w A A A D 5 A A A A E g A A A A A A A A A A A A A A A A A L A w A A Q 2 9 u Z m l n L 1 B h Y 2 t h Z 2 U u e G 1 s U E s B A i 0 A F A A C A A g A A A A h A K W m e d s 1 B A A A c h c A A B M A A A A A A A A A A A A A A A A A 5 w M A A E Z v c m 1 1 b G F z L 1 N l Y 3 R p b 2 4 x L m 1 Q S w U G A A A A A A M A A w D C A A A A T Q g 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J r A A A A A A A A o G s 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T Y W x l c z w v S X R l b V B h d G g + P C 9 J d G V t T G 9 j Y X R p b 2 4 + P F N 0 Y W J s Z U V u d H J p Z X M + P E V u d H J 5 I F R 5 c G U 9 I k F k Z G V k V G 9 E Y X R h T W 9 k Z W w i I F Z h b H V l P S J s M S I v P j x F b n R y e S B U e X B l P S J C d W Z m Z X J O Z X h 0 U m V m c m V z a C I g V m F s d W U 9 I m w x I i 8 + P E V u d H J 5 I F R 5 c G U 9 I k Z p b G x D b 3 V u d C I g V m F s d W U 9 I m w 2 M D M 5 O C I v P j x F b n R y e S B U e X B l P S J G a W x s R W 5 h Y m x l Z C I g V m F s d W U 9 I m w w I i 8 + P E V u d H J 5 I F R 5 c G U 9 I k Z p b G x F c n J v c k N v Z G U i I F Z h b H V l P S J z V W 5 r b m 9 3 b i I v P j x F b n R y e S B U e X B l P S J G a W x s R X J y b 3 J D b 3 V u d C I g V m F s d W U 9 I m w w I i 8 + P E V u d H J 5 I F R 5 c G U 9 I k Z p b G x M Y X N 0 V X B k Y X R l Z C I g V m F s d W U 9 I m Q y M D I 1 L T E x L T I y V D E 4 O j A 4 O j M y L j U y N T c 4 N z J a I i 8 + P E V u d H J 5 I F R 5 c G U 9 I k Z p b G x D b 2 x 1 b W 5 U e X B l c y I g V m F s d W U 9 I n N B d 0 1 E Q X d N R E F 3 T U d B d 0 1 E Q l F N R E J R V U Z C U V V K Q 1 F r R 0 J n V U R B d 0 1 H Q m d r R E J n W U d B d 0 1 E Q X d V P S I v P j x F b n R y e S B U e X B l P S J G a W x s Q 2 9 s d W 1 u T m F t Z X M i I F Z h b H V l P S J z W y Z x d W 9 0 O 1 B y b 2 R 1 Y 3 R L Z X k m c X V v d D s s J n F 1 b 3 Q 7 T 3 J k Z X J E Y X R l S 2 V 5 J n F 1 b 3 Q 7 L C Z x d W 9 0 O 0 R 1 Z U R h d G V L Z X k m c X V v d D s s J n F 1 b 3 Q 7 U 2 h p c E R h d G V L Z X k m c X V v d D s s J n F 1 b 3 Q 7 Q 3 V z d G 9 t Z X J L Z X k m c X V v d D s s J n F 1 b 3 Q 7 U H J v b W 9 0 a W 9 u S 2 V 5 J n F 1 b 3 Q 7 L C Z x d W 9 0 O 0 N 1 c n J l b m N 5 S 2 V 5 J n F 1 b 3 Q 7 L C Z x d W 9 0 O 1 N h b G V z V G V y c m l 0 b 3 J 5 S 2 V 5 J n F 1 b 3 Q 7 L C Z x d W 9 0 O 1 N h b G V z T 3 J k Z X J O d W 1 i Z X I m c X V v d D s s J n F 1 b 3 Q 7 U 2 F s Z X N P c m R l c k x p b m V O d W 1 i Z X I m c X V v d D s s J n F 1 b 3 Q 7 U m V 2 a X N p b 2 5 O d W 1 i Z X I m c X V v d D s s J n F 1 b 3 Q 7 T 3 J k Z X J R d W F u d G l 0 e S Z x d W 9 0 O y w m c X V v d D t V b m l 0 U H J p Y 2 U m c X V v d D s s J n F 1 b 3 Q 7 V W 5 p d F B y a W N l R G l z Y 2 9 1 b n R Q Y 3 Q m c X V v d D s s J n F 1 b 3 Q 7 R G l z Y 2 9 1 b n R B b W 9 1 b n Q m c X V v d D s s J n F 1 b 3 Q 7 U H J v Z H V j d F N 0 Y W 5 k Y X J k Q 2 9 z d C Z x d W 9 0 O y w m c X V v d D t U b 3 R h b F B y b 2 R 1 Y 3 R D b 3 N 0 J n F 1 b 3 Q 7 L C Z x d W 9 0 O 1 N h b G V z Q W 1 v d W 5 0 J n F 1 b 3 Q 7 L C Z x d W 9 0 O 1 R h e E F t d C Z x d W 9 0 O y w m c X V v d D t G c m V p Z 2 h 0 J n F 1 b 3 Q 7 L C Z x d W 9 0 O 0 9 y Z G V y R G F 0 Z S Z x d W 9 0 O y w m c X V v d D t E d W V E Y X R l J n F 1 b 3 Q 7 L C Z x d W 9 0 O 1 N o a X B E Y X R l J n F 1 b 3 Q 7 L C Z x d W 9 0 O 1 B y b 2 R 1 Y 3 Q g T m F t Z S Z x d W 9 0 O y w m c X V v d D t D d X N 0 b 2 1 l c i B G d W x s I E 5 h b W U m c X V v d D s s J n F 1 b 3 Q 7 V W 5 p d C B Q c m l j Z S Z x d W 9 0 O y w m c X V v d D t P c m R l c i B E Y X R l J n F 1 b 3 Q 7 L C Z x d W 9 0 O 1 l l Y X I m c X V v d D s s J n F 1 b 3 Q 7 T W 9 u d G g g T n V t Y m V y J n F 1 b 3 Q 7 L C Z x d W 9 0 O 0 1 v b n R o I E 5 h b W U m c X V v d D s s J n F 1 b 3 Q 7 U X V h c n R l c i h R M S x R M i x R M y x R N C k m c X V v d D s s J n F 1 b 3 Q 7 W W V h c i 1 N b 2 5 0 a C Z x d W 9 0 O y w m c X V v d D t X Z W V r I E R h e S B O T y Z x d W 9 0 O y w m c X V v d D t E Y X k g T m F t Z S Z x d W 9 0 O y w m c X V v d D t G a W 5 h b m N p Y W w g T W 9 u d G g m c X V v d D s s J n F 1 b 3 Q 7 R m l u Y W 5 j a W F s I F F 1 Y X J 0 Z X I m c X V v d D s s J n F 1 b 3 Q 7 V W 5 p d C B D b 3 N 0 J n F 1 b 3 Q 7 L C Z x d W 9 0 O 1 B y b 2 R 1 Y 3 R p b 2 4 g Q 2 9 z d C Z x d W 9 0 O y w m c X V v d D t U b 3 R h b C B Q c m 9 m a X Q m c X V v d D s s J n F 1 b 3 Q 7 V G 9 0 Y W w g U 2 F s Z X M m c X V v d D s s J n F 1 b 3 Q 7 U H J v Z m l 0 I E 1 h c m d p b i 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Y T B m Z j g 3 M 2 M t O D V k N i 0 0 Z W I y L T k 1 M j M t Z W Q 5 Y T F h N T F m O W V h I i 8 + P E V u d H J 5 I F R 5 c G U 9 I l J l b G F 0 a W 9 u c 2 h p c E l u Z m 9 D b 2 5 0 Y W l u Z X I i I F Z h b H V l P S J z e y Z x d W 9 0 O 2 N v b H V t b k N v d W 5 0 J n F 1 b 3 Q 7 O j Q x L C Z x d W 9 0 O 2 t l e U N v b H V t b k 5 h b W V z J n F 1 b 3 Q 7 O l t d L C Z x d W 9 0 O 3 F 1 Z X J 5 U m V s Y X R p b 2 5 z a G l w c y Z x d W 9 0 O z p b X S w m c X V v d D t j b 2 x 1 b W 5 J Z G V u d G l 0 a W V z J n F 1 b 3 Q 7 O l s m c X V v d D t T Z W N 0 a W 9 u M S 9 T Y W x l c y 9 D a G F u Z 2 V k I F R 5 c G U u e 1 B y b 2 R 1 Y 3 R L Z X k s M H 0 m c X V v d D s s J n F 1 b 3 Q 7 U 2 V j d G l v b j E v U 2 F s Z X M v Q 2 h h b m d l Z C B U e X B l L n t P c m R l c k R h d G V L Z X k s M X 0 m c X V v d D s s J n F 1 b 3 Q 7 U 2 V j d G l v b j E v U 2 F s Z X M v Q 2 h h b m d l Z C B U e X B l L n t E d W V E Y X R l S 2 V 5 L D J 9 J n F 1 b 3 Q 7 L C Z x d W 9 0 O 1 N l Y 3 R p b 2 4 x L 1 N h b G V z L 0 N o Y W 5 n Z W Q g V H l w Z S 5 7 U 2 h p c E R h d G V L Z X k s M 3 0 m c X V v d D s s J n F 1 b 3 Q 7 U 2 V j d G l v b j E v U 2 F s Z X M v Q 2 h h b m d l Z C B U e X B l L n t D d X N 0 b 2 1 l c k t l e S w 0 f S Z x d W 9 0 O y w m c X V v d D t T Z W N 0 a W 9 u M S 9 T Y W x l c y 9 D a G F u Z 2 V k I F R 5 c G U u e 1 B y b 2 1 v d G l v b k t l e S w 1 f S Z x d W 9 0 O y w m c X V v d D t T Z W N 0 a W 9 u M S 9 T Y W x l c y 9 D a G F u Z 2 V k I F R 5 c G U u e 0 N 1 c n J l b m N 5 S 2 V 5 L D Z 9 J n F 1 b 3 Q 7 L C Z x d W 9 0 O 1 N l Y 3 R p b 2 4 x L 1 N h b G V z L 0 N o Y W 5 n Z W Q g V H l w Z S 5 7 U 2 F s Z X N U Z X J y a X R v c n l L Z X k s N 3 0 m c X V v d D s s J n F 1 b 3 Q 7 U 2 V j d G l v b j E v U 2 F s Z X M v Q 2 h h b m d l Z C B U e X B l L n t T Y W x l c 0 9 y Z G V y T n V t Y m V y L D h 9 J n F 1 b 3 Q 7 L C Z x d W 9 0 O 1 N l Y 3 R p b 2 4 x L 1 N h b G V z L 0 N o Y W 5 n Z W Q g V H l w Z S 5 7 U 2 F s Z X N P c m R l c k x p b m V O d W 1 i Z X I s O X 0 m c X V v d D s s J n F 1 b 3 Q 7 U 2 V j d G l v b j E v U 2 F s Z X M v Q 2 h h b m d l Z C B U e X B l L n t S Z X Z p c 2 l v b k 5 1 b W J l c i w x M H 0 m c X V v d D s s J n F 1 b 3 Q 7 U 2 V j d G l v b j E v U 2 F s Z X M v Q 2 h h b m d l Z C B U e X B l L n t P c m R l c l F 1 Y W 5 0 a X R 5 L D E x f S Z x d W 9 0 O y w m c X V v d D t T Z W N 0 a W 9 u M S 9 T Y W x l c y 9 D a G F u Z 2 V k I F R 5 c G U u e 1 V u a X R Q c m l j Z S w x M n 0 m c X V v d D s s J n F 1 b 3 Q 7 U 2 V j d G l v b j E v U 2 F s Z X M v Q 2 h h b m d l Z C B U e X B l L n t V b m l 0 U H J p Y 2 V E a X N j b 3 V u d F B j d C w x M 3 0 m c X V v d D s s J n F 1 b 3 Q 7 U 2 V j d G l v b j E v U 2 F s Z X M v Q 2 h h b m d l Z C B U e X B l L n t E a X N j b 3 V u d E F t b 3 V u d C w x N H 0 m c X V v d D s s J n F 1 b 3 Q 7 U 2 V j d G l v b j E v U 2 F s Z X M v Q 2 h h b m d l Z C B U e X B l L n t Q c m 9 k d W N 0 U 3 R h b m R h c m R D b 3 N 0 L D E 1 f S Z x d W 9 0 O y w m c X V v d D t T Z W N 0 a W 9 u M S 9 T Y W x l c y 9 D a G F u Z 2 V k I F R 5 c G U u e 1 R v d G F s U H J v Z H V j d E N v c 3 Q s M T Z 9 J n F 1 b 3 Q 7 L C Z x d W 9 0 O 1 N l Y 3 R p b 2 4 x L 1 N h b G V z L 0 N o Y W 5 n Z W Q g V H l w Z S 5 7 U 2 F s Z X N B b W 9 1 b n Q s M T d 9 J n F 1 b 3 Q 7 L C Z x d W 9 0 O 1 N l Y 3 R p b 2 4 x L 1 N h b G V z L 0 N o Y W 5 n Z W Q g V H l w Z S 5 7 V G F 4 Q W 1 0 L D E 4 f S Z x d W 9 0 O y w m c X V v d D t T Z W N 0 a W 9 u M S 9 T Y W x l c y 9 D a G F u Z 2 V k I F R 5 c G U u e 0 Z y Z W l n a H Q s M T l 9 J n F 1 b 3 Q 7 L C Z x d W 9 0 O 1 N l Y 3 R p b 2 4 x L 1 N h b G V z L 0 N o Y W 5 n Z W Q g V H l w Z S 5 7 T 3 J k Z X J E Y X R l L D I w f S Z x d W 9 0 O y w m c X V v d D t T Z W N 0 a W 9 u M S 9 T Y W x l c y 9 D a G F u Z 2 V k I F R 5 c G U u e 0 R 1 Z U R h d G U s M j F 9 J n F 1 b 3 Q 7 L C Z x d W 9 0 O 1 N l Y 3 R p b 2 4 x L 1 N h b G V z L 0 N o Y W 5 n Z W Q g V H l w Z S 5 7 U 2 h p c E R h d G U s M j J 9 J n F 1 b 3 Q 7 L C Z x d W 9 0 O 1 N l Y 3 R p b 2 4 x L 1 N h b G V z L 0 N o Y W 5 n Z W Q g V H l w Z S 5 7 U H J v Z H V j d C B O Y W 1 l L D I z f S Z x d W 9 0 O y w m c X V v d D t T Z W N 0 a W 9 u M S 9 T Y W x l c y 9 D a G F u Z 2 V k I F R 5 c G U u e 0 N 1 c 3 R v b W V y I E Z 1 b G w g T m F t Z S w y N H 0 m c X V v d D s s J n F 1 b 3 Q 7 U 2 V j d G l v b j E v U 2 F s Z X M v Q 2 h h b m d l Z C B U e X B l L n t V b m l 0 I F B y a W N l L D I 1 f S Z x d W 9 0 O y w m c X V v d D t T Z W N 0 a W 9 u M S 9 T Y W x l c y 9 D a G F u Z 2 V k I F R 5 c G U u e 0 9 y Z G V y I E R h d G U s M j Z 9 J n F 1 b 3 Q 7 L C Z x d W 9 0 O 1 N l Y 3 R p b 2 4 x L 1 N h b G V z L 0 N o Y W 5 n Z W Q g V H l w Z S 5 7 W W V h c i w y N 3 0 m c X V v d D s s J n F 1 b 3 Q 7 U 2 V j d G l v b j E v U 2 F s Z X M v Q 2 h h b m d l Z C B U e X B l L n t N b 2 5 0 a C B O d W 1 i Z X I s M j h 9 J n F 1 b 3 Q 7 L C Z x d W 9 0 O 1 N l Y 3 R p b 2 4 x L 1 N h b G V z L 0 N o Y W 5 n Z W Q g V H l w Z S 5 7 T W 9 u d G g g T m F t Z S w y O X 0 m c X V v d D s s J n F 1 b 3 Q 7 U 2 V j d G l v b j E v U 2 F s Z X M v Q 2 h h b m d l Z C B U e X B l L n t R d W F y d G V y K F E x L F E y L F E z L F E 0 K S w z M H 0 m c X V v d D s s J n F 1 b 3 Q 7 U 2 V j d G l v b j E v U 2 F s Z X M v Q 2 h h b m d l Z C B U e X B l L n t Z Z W F y L U 1 v b n R o L D M x f S Z x d W 9 0 O y w m c X V v d D t T Z W N 0 a W 9 u M S 9 T Y W x l c y 9 D a G F u Z 2 V k I F R 5 c G U u e 1 d l Z W s g R G F 5 I E 5 P L D M y f S Z x d W 9 0 O y w m c X V v d D t T Z W N 0 a W 9 u M S 9 T Y W x l c y 9 D a G F u Z 2 V k I F R 5 c G U u e 0 R h e S B O Y W 1 l L D M z f S Z x d W 9 0 O y w m c X V v d D t T Z W N 0 a W 9 u M S 9 T Y W x l c y 9 D a G F u Z 2 V k I F R 5 c G U u e 0 Z p b m F u Y 2 l h b C B N b 2 5 0 a C w z N H 0 m c X V v d D s s J n F 1 b 3 Q 7 U 2 V j d G l v b j E v U 2 F s Z X M v Q 2 h h b m d l Z C B U e X B l L n t G a W 5 h b m N p Y W w g U X V h c n R l c i w z N X 0 m c X V v d D s s J n F 1 b 3 Q 7 U 2 V j d G l v b j E v U 2 F s Z X M v Q 2 h h b m d l Z C B U e X B l L n t V b m l 0 I E N v c 3 Q s M z Z 9 J n F 1 b 3 Q 7 L C Z x d W 9 0 O 1 N l Y 3 R p b 2 4 x L 1 N h b G V z L 0 N o Y W 5 n Z W Q g V H l w Z S 5 7 U H J v Z H V j d G l v b i B D b 3 N 0 L D M 3 f S Z x d W 9 0 O y w m c X V v d D t T Z W N 0 a W 9 u M S 9 T Y W x l c y 9 D a G F u Z 2 V k I F R 5 c G U u e 1 R v d G F s I F B y b 2 Z p d C w z O H 0 m c X V v d D s s J n F 1 b 3 Q 7 U 2 V j d G l v b j E v U 2 F s Z X M v Q 2 h h b m d l Z C B U e X B l L n t U b 3 R h b C B T Y W x l c y w z O X 0 m c X V v d D s s J n F 1 b 3 Q 7 U 2 V j d G l v b j E v U 2 F s Z X M v Q 2 h h b m d l Z C B U e X B l L n t Q c m 9 m a X Q g T W F y Z 2 l u L D Q w f S Z x d W 9 0 O 1 0 s J n F 1 b 3 Q 7 Q 2 9 s d W 1 u Q 2 9 1 b n Q m c X V v d D s 6 N D E s J n F 1 b 3 Q 7 S 2 V 5 Q 2 9 s d W 1 u T m F t Z X M m c X V v d D s 6 W 1 0 s J n F 1 b 3 Q 7 Q 2 9 s d W 1 u S W R l b n R p d G l l c y Z x d W 9 0 O z p b J n F 1 b 3 Q 7 U 2 V j d G l v b j E v U 2 F s Z X M v Q 2 h h b m d l Z C B U e X B l L n t Q c m 9 k d W N 0 S 2 V 5 L D B 9 J n F 1 b 3 Q 7 L C Z x d W 9 0 O 1 N l Y 3 R p b 2 4 x L 1 N h b G V z L 0 N o Y W 5 n Z W Q g V H l w Z S 5 7 T 3 J k Z X J E Y X R l S 2 V 5 L D F 9 J n F 1 b 3 Q 7 L C Z x d W 9 0 O 1 N l Y 3 R p b 2 4 x L 1 N h b G V z L 0 N o Y W 5 n Z W Q g V H l w Z S 5 7 R H V l R G F 0 Z U t l e S w y f S Z x d W 9 0 O y w m c X V v d D t T Z W N 0 a W 9 u M S 9 T Y W x l c y 9 D a G F u Z 2 V k I F R 5 c G U u e 1 N o a X B E Y X R l S 2 V 5 L D N 9 J n F 1 b 3 Q 7 L C Z x d W 9 0 O 1 N l Y 3 R p b 2 4 x L 1 N h b G V z L 0 N o Y W 5 n Z W Q g V H l w Z S 5 7 Q 3 V z d G 9 t Z X J L Z X k s N H 0 m c X V v d D s s J n F 1 b 3 Q 7 U 2 V j d G l v b j E v U 2 F s Z X M v Q 2 h h b m d l Z C B U e X B l L n t Q c m 9 t b 3 R p b 2 5 L Z X k s N X 0 m c X V v d D s s J n F 1 b 3 Q 7 U 2 V j d G l v b j E v U 2 F s Z X M v Q 2 h h b m d l Z C B U e X B l L n t D d X J y Z W 5 j e U t l e S w 2 f S Z x d W 9 0 O y w m c X V v d D t T Z W N 0 a W 9 u M S 9 T Y W x l c y 9 D a G F u Z 2 V k I F R 5 c G U u e 1 N h b G V z V G V y c m l 0 b 3 J 5 S 2 V 5 L D d 9 J n F 1 b 3 Q 7 L C Z x d W 9 0 O 1 N l Y 3 R p b 2 4 x L 1 N h b G V z L 0 N o Y W 5 n Z W Q g V H l w Z S 5 7 U 2 F s Z X N P c m R l c k 5 1 b W J l c i w 4 f S Z x d W 9 0 O y w m c X V v d D t T Z W N 0 a W 9 u M S 9 T Y W x l c y 9 D a G F u Z 2 V k I F R 5 c G U u e 1 N h b G V z T 3 J k Z X J M a W 5 l T n V t Y m V y L D l 9 J n F 1 b 3 Q 7 L C Z x d W 9 0 O 1 N l Y 3 R p b 2 4 x L 1 N h b G V z L 0 N o Y W 5 n Z W Q g V H l w Z S 5 7 U m V 2 a X N p b 2 5 O d W 1 i Z X I s M T B 9 J n F 1 b 3 Q 7 L C Z x d W 9 0 O 1 N l Y 3 R p b 2 4 x L 1 N h b G V z L 0 N o Y W 5 n Z W Q g V H l w Z S 5 7 T 3 J k Z X J R d W F u d G l 0 e S w x M X 0 m c X V v d D s s J n F 1 b 3 Q 7 U 2 V j d G l v b j E v U 2 F s Z X M v Q 2 h h b m d l Z C B U e X B l L n t V b m l 0 U H J p Y 2 U s M T J 9 J n F 1 b 3 Q 7 L C Z x d W 9 0 O 1 N l Y 3 R p b 2 4 x L 1 N h b G V z L 0 N o Y W 5 n Z W Q g V H l w Z S 5 7 V W 5 p d F B y a W N l R G l z Y 2 9 1 b n R Q Y 3 Q s M T N 9 J n F 1 b 3 Q 7 L C Z x d W 9 0 O 1 N l Y 3 R p b 2 4 x L 1 N h b G V z L 0 N o Y W 5 n Z W Q g V H l w Z S 5 7 R G l z Y 2 9 1 b n R B b W 9 1 b n Q s M T R 9 J n F 1 b 3 Q 7 L C Z x d W 9 0 O 1 N l Y 3 R p b 2 4 x L 1 N h b G V z L 0 N o Y W 5 n Z W Q g V H l w Z S 5 7 U H J v Z H V j d F N 0 Y W 5 k Y X J k Q 2 9 z d C w x N X 0 m c X V v d D s s J n F 1 b 3 Q 7 U 2 V j d G l v b j E v U 2 F s Z X M v Q 2 h h b m d l Z C B U e X B l L n t U b 3 R h b F B y b 2 R 1 Y 3 R D b 3 N 0 L D E 2 f S Z x d W 9 0 O y w m c X V v d D t T Z W N 0 a W 9 u M S 9 T Y W x l c y 9 D a G F u Z 2 V k I F R 5 c G U u e 1 N h b G V z Q W 1 v d W 5 0 L D E 3 f S Z x d W 9 0 O y w m c X V v d D t T Z W N 0 a W 9 u M S 9 T Y W x l c y 9 D a G F u Z 2 V k I F R 5 c G U u e 1 R h e E F t d C w x O H 0 m c X V v d D s s J n F 1 b 3 Q 7 U 2 V j d G l v b j E v U 2 F s Z X M v Q 2 h h b m d l Z C B U e X B l L n t G c m V p Z 2 h 0 L D E 5 f S Z x d W 9 0 O y w m c X V v d D t T Z W N 0 a W 9 u M S 9 T Y W x l c y 9 D a G F u Z 2 V k I F R 5 c G U u e 0 9 y Z G V y R G F 0 Z S w y M H 0 m c X V v d D s s J n F 1 b 3 Q 7 U 2 V j d G l v b j E v U 2 F s Z X M v Q 2 h h b m d l Z C B U e X B l L n t E d W V E Y X R l L D I x f S Z x d W 9 0 O y w m c X V v d D t T Z W N 0 a W 9 u M S 9 T Y W x l c y 9 D a G F u Z 2 V k I F R 5 c G U u e 1 N o a X B E Y X R l L D I y f S Z x d W 9 0 O y w m c X V v d D t T Z W N 0 a W 9 u M S 9 T Y W x l c y 9 D a G F u Z 2 V k I F R 5 c G U u e 1 B y b 2 R 1 Y 3 Q g T m F t Z S w y M 3 0 m c X V v d D s s J n F 1 b 3 Q 7 U 2 V j d G l v b j E v U 2 F s Z X M v Q 2 h h b m d l Z C B U e X B l L n t D d X N 0 b 2 1 l c i B G d W x s I E 5 h b W U s M j R 9 J n F 1 b 3 Q 7 L C Z x d W 9 0 O 1 N l Y 3 R p b 2 4 x L 1 N h b G V z L 0 N o Y W 5 n Z W Q g V H l w Z S 5 7 V W 5 p d C B Q c m l j Z S w y N X 0 m c X V v d D s s J n F 1 b 3 Q 7 U 2 V j d G l v b j E v U 2 F s Z X M v Q 2 h h b m d l Z C B U e X B l L n t P c m R l c i B E Y X R l L D I 2 f S Z x d W 9 0 O y w m c X V v d D t T Z W N 0 a W 9 u M S 9 T Y W x l c y 9 D a G F u Z 2 V k I F R 5 c G U u e 1 l l Y X I s M j d 9 J n F 1 b 3 Q 7 L C Z x d W 9 0 O 1 N l Y 3 R p b 2 4 x L 1 N h b G V z L 0 N o Y W 5 n Z W Q g V H l w Z S 5 7 T W 9 u d G g g T n V t Y m V y L D I 4 f S Z x d W 9 0 O y w m c X V v d D t T Z W N 0 a W 9 u M S 9 T Y W x l c y 9 D a G F u Z 2 V k I F R 5 c G U u e 0 1 v b n R o I E 5 h b W U s M j l 9 J n F 1 b 3 Q 7 L C Z x d W 9 0 O 1 N l Y 3 R p b 2 4 x L 1 N h b G V z L 0 N o Y W 5 n Z W Q g V H l w Z S 5 7 U X V h c n R l c i h R M S x R M i x R M y x R N C k s M z B 9 J n F 1 b 3 Q 7 L C Z x d W 9 0 O 1 N l Y 3 R p b 2 4 x L 1 N h b G V z L 0 N o Y W 5 n Z W Q g V H l w Z S 5 7 W W V h c i 1 N b 2 5 0 a C w z M X 0 m c X V v d D s s J n F 1 b 3 Q 7 U 2 V j d G l v b j E v U 2 F s Z X M v Q 2 h h b m d l Z C B U e X B l L n t X Z W V r I E R h e S B O T y w z M n 0 m c X V v d D s s J n F 1 b 3 Q 7 U 2 V j d G l v b j E v U 2 F s Z X M v Q 2 h h b m d l Z C B U e X B l L n t E Y X k g T m F t Z S w z M 3 0 m c X V v d D s s J n F 1 b 3 Q 7 U 2 V j d G l v b j E v U 2 F s Z X M v Q 2 h h b m d l Z C B U e X B l L n t G a W 5 h b m N p Y W w g T W 9 u d G g s M z R 9 J n F 1 b 3 Q 7 L C Z x d W 9 0 O 1 N l Y 3 R p b 2 4 x L 1 N h b G V z L 0 N o Y W 5 n Z W Q g V H l w Z S 5 7 R m l u Y W 5 j a W F s I F F 1 Y X J 0 Z X I s M z V 9 J n F 1 b 3 Q 7 L C Z x d W 9 0 O 1 N l Y 3 R p b 2 4 x L 1 N h b G V z L 0 N o Y W 5 n Z W Q g V H l w Z S 5 7 V W 5 p d C B D b 3 N 0 L D M 2 f S Z x d W 9 0 O y w m c X V v d D t T Z W N 0 a W 9 u M S 9 T Y W x l c y 9 D a G F u Z 2 V k I F R 5 c G U u e 1 B y b 2 R 1 Y 3 R p b 2 4 g Q 2 9 z d C w z N 3 0 m c X V v d D s s J n F 1 b 3 Q 7 U 2 V j d G l v b j E v U 2 F s Z X M v Q 2 h h b m d l Z C B U e X B l L n t U b 3 R h b C B Q c m 9 m a X Q s M z h 9 J n F 1 b 3 Q 7 L C Z x d W 9 0 O 1 N l Y 3 R p b 2 4 x L 1 N h b G V z L 0 N o Y W 5 n Z W Q g V H l w Z S 5 7 V G 9 0 Y W w g U 2 F s Z X M s M z l 9 J n F 1 b 3 Q 7 L C Z x d W 9 0 O 1 N l Y 3 R p b 2 4 x L 1 N h b G V z L 0 N o Y W 5 n Z W Q g V H l w Z S 5 7 U H J v Z m l 0 I E 1 h c m d p b i w 0 M H 0 m c X V v d D t d L C Z x d W 9 0 O 1 J l b G F 0 a W 9 u c 2 h p c E l u Z m 8 m c X V v d D s 6 W 1 1 9 I i 8 + P E V u d H J 5 I F R 5 c G U 9 I l J l c 3 V s d F R 5 c G U i I F Z h b H V l P S J z V G F i b G U i L z 4 8 R W 5 0 c n k g V H l w Z T 0 i R m l s b E 9 i a m V j d F R 5 c G U i I F Z h b H V l P S J z U G l 2 b 3 R U Y W J s Z S I v P j x F b n R y e S B U e X B l P S J O Y W 1 l V X B k Y X R l Z E F m d G V y R m l s b C I g V m F s d W U 9 I m w w I i 8 + P E V u d H J 5 I F R 5 c G U 9 I l B p d m 9 0 T 2 J q Z W N 0 T m F t Z S I g V m F s d W U 9 I n N L U E k h U G l 2 b 3 R U Y W J s Z T U i L z 4 8 L 1 N 0 Y W J s Z U V u d H J p Z X M + P C 9 J d G V t P j x J d G V t P j x J d G V t T G 9 j Y X R p b 2 4 + P E l 0 Z W 1 U e X B l P k Z v c m 1 1 b G E 8 L 0 l 0 Z W 1 U e X B l P j x J d G V t U G F 0 a D 5 T Z W N 0 a W 9 u M S 9 E a W 1 T Y W x l c 1 R l c n J p d G 9 y e T w v S X R l b V B h d G g + P C 9 J d G V t T G 9 j Y X R p b 2 4 + P F N 0 Y W J s Z U V u d H J p Z X M + P E V u d H J 5 I F R 5 c G U 9 I k F k Z G V k V G 9 E Y X R h T W 9 k Z W w i I F Z h b H V l P S J s M S I v P j x F b n R y e S B U e X B l P S J C d W Z m Z X J O Z X h 0 U m V m c m V z a C I g V m F s d W U 9 I m w x I i 8 + P E V u d H J 5 I F R 5 c G U 9 I k Z p b G x D b 3 V u d C I g V m F s d W U 9 I m w x M C I v P j x F b n R y e S B U e X B l P S J G a W x s R W 5 h Y m x l Z C I g V m F s d W U 9 I m w w I i 8 + P E V u d H J 5 I F R 5 c G U 9 I k Z p b G x F c n J v c k N v Z G U i I F Z h b H V l P S J z V W 5 r b m 9 3 b i I v P j x F b n R y e S B U e X B l P S J G a W x s R X J y b 3 J D b 3 V u d C I g V m F s d W U 9 I m w w I i 8 + P E V u d H J 5 I F R 5 c G U 9 I k Z p b G x M Y X N 0 V X B k Y X R l Z C I g V m F s d W U 9 I m Q y M D I 1 L T E x L T I y V D E 4 O j A 4 O j M y L j U 1 O D c z M z h a I i 8 + P E V u d H J 5 I F R 5 c G U 9 I k Z p b G x D b 2 x 1 b W 5 U e X B l c y I g V m F s d W U 9 I n N B d 0 1 H Q m d Z P S I v P j x F b n R y e S B U e X B l P S J G a W x s Q 2 9 s d W 1 u T m F t Z X M i I F Z h b H V l P S J z W y Z x d W 9 0 O 1 N h b G V z V G V y c m l 0 b 3 J 5 S 2 V 5 J n F 1 b 3 Q 7 L C Z x d W 9 0 O 1 N h b G V z V G V y c m l 0 b 3 J 5 Q W x 0 Z X J u Y X R l S 2 V 5 J n F 1 b 3 Q 7 L C Z x d W 9 0 O 1 N h b G V z V G V y c m l 0 b 3 J 5 U m V n a W 9 u J n F 1 b 3 Q 7 L C Z x d W 9 0 O 1 N h b G V z V G V y c m l 0 b 3 J 5 Q 2 9 1 b n R y e S Z x d W 9 0 O y w m c X V v d D t T Y W x l c 1 R l c n J p d G 9 y e U d y b 3 V w 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m O D R m Z T Q 0 M S 0 2 M D Z k L T Q 1 M T c t O G Y 4 O S 1 h M W J m Y W U 3 Z m Z m N W I i L z 4 8 R W 5 0 c n k g V H l w Z T 0 i U m V s Y X R p b 2 5 z a G l w S W 5 m b 0 N v b n R h a W 5 l c i I g V m F s d W U 9 I n N 7 J n F 1 b 3 Q 7 Y 2 9 s d W 1 u Q 2 9 1 b n Q m c X V v d D s 6 N S w m c X V v d D t r Z X l D b 2 x 1 b W 5 O Y W 1 l c y Z x d W 9 0 O z p b X S w m c X V v d D t x d W V y e V J l b G F 0 a W 9 u c 2 h p c H M m c X V v d D s 6 W 1 0 s J n F 1 b 3 Q 7 Y 2 9 s d W 1 u S W R l b n R p d G l l c y Z x d W 9 0 O z p b J n F 1 b 3 Q 7 U 2 V j d G l v b j E v R G l t U 2 F s Z X N U Z X J y a X R v c n k v Q 2 h h b m d l Z C B U e X B l L n t T Y W x l c 1 R l c n J p d G 9 y e U t l e S w w f S Z x d W 9 0 O y w m c X V v d D t T Z W N 0 a W 9 u M S 9 E a W 1 T Y W x l c 1 R l c n J p d G 9 y e S 9 D a G F u Z 2 V k I F R 5 c G U u e 1 N h b G V z V G V y c m l 0 b 3 J 5 Q W x 0 Z X J u Y X R l S 2 V 5 L D F 9 J n F 1 b 3 Q 7 L C Z x d W 9 0 O 1 N l Y 3 R p b 2 4 x L 0 R p b V N h b G V z V G V y c m l 0 b 3 J 5 L 0 N o Y W 5 n Z W Q g V H l w Z S 5 7 U 2 F s Z X N U Z X J y a X R v c n l S Z W d p b 2 4 s M n 0 m c X V v d D s s J n F 1 b 3 Q 7 U 2 V j d G l v b j E v R G l t U 2 F s Z X N U Z X J y a X R v c n k v Q 2 h h b m d l Z C B U e X B l L n t T Y W x l c 1 R l c n J p d G 9 y e U N v d W 5 0 c n k s M 3 0 m c X V v d D s s J n F 1 b 3 Q 7 U 2 V j d G l v b j E v R G l t U 2 F s Z X N U Z X J y a X R v c n k v Q 2 h h b m d l Z C B U e X B l L n t T Y W x l c 1 R l c n J p d G 9 y e U d y b 3 V w L D R 9 J n F 1 b 3 Q 7 X S w m c X V v d D t D b 2 x 1 b W 5 D b 3 V u d C Z x d W 9 0 O z o 1 L C Z x d W 9 0 O 0 t l e U N v b H V t b k 5 h b W V z J n F 1 b 3 Q 7 O l t d L C Z x d W 9 0 O 0 N v b H V t b k l k Z W 5 0 a X R p Z X M m c X V v d D s 6 W y Z x d W 9 0 O 1 N l Y 3 R p b 2 4 x L 0 R p b V N h b G V z V G V y c m l 0 b 3 J 5 L 0 N o Y W 5 n Z W Q g V H l w Z S 5 7 U 2 F s Z X N U Z X J y a X R v c n l L Z X k s M H 0 m c X V v d D s s J n F 1 b 3 Q 7 U 2 V j d G l v b j E v R G l t U 2 F s Z X N U Z X J y a X R v c n k v Q 2 h h b m d l Z C B U e X B l L n t T Y W x l c 1 R l c n J p d G 9 y e U F s d G V y b m F 0 Z U t l e S w x f S Z x d W 9 0 O y w m c X V v d D t T Z W N 0 a W 9 u M S 9 E a W 1 T Y W x l c 1 R l c n J p d G 9 y e S 9 D a G F u Z 2 V k I F R 5 c G U u e 1 N h b G V z V G V y c m l 0 b 3 J 5 U m V n a W 9 u L D J 9 J n F 1 b 3 Q 7 L C Z x d W 9 0 O 1 N l Y 3 R p b 2 4 x L 0 R p b V N h b G V z V G V y c m l 0 b 3 J 5 L 0 N o Y W 5 n Z W Q g V H l w Z S 5 7 U 2 F s Z X N U Z X J y a X R v c n l D b 3 V u d H J 5 L D N 9 J n F 1 b 3 Q 7 L C Z x d W 9 0 O 1 N l Y 3 R p b 2 4 x L 0 R p b V N h b G V z V G V y c m l 0 b 3 J 5 L 0 N o Y W 5 n Z W Q g V H l w Z S 5 7 U 2 F s Z X N U Z X J y a X R v c n l H c m 9 1 c C w 0 f S Z x d W 9 0 O 1 0 s J n F 1 b 3 Q 7 U m V s Y X R p b 2 5 z a G l w S W 5 m b y Z x d W 9 0 O z p b X X 0 i L z 4 8 R W 5 0 c n k g V H l w Z T 0 i U m V z d W x 0 V H l w Z S I g V m F s d W U 9 I n N U Y W J s Z S I v P j x F b n R y e S B U e X B l P S J G a W x s T 2 J q Z W N 0 V H l w Z S I g V m F s d W U 9 I n N Q a X Z v d F R h Y m x l I i 8 + P E V u d H J 5 I F R 5 c G U 9 I k 5 h b W V V c G R h d G V k Q W Z 0 Z X J G a W x s I i B W Y W x 1 Z T 0 i b D A i L z 4 8 R W 5 0 c n k g V H l w Z T 0 i U G l 2 b 3 R P Y m p l Y 3 R O Y W 1 l I i B W Y W x 1 Z T 0 i c 0 t Q S S F Q a X Z v d F R h Y m x l M y I v P j w v U 3 R h Y m x l R W 5 0 c m l l c z 4 8 L 0 l 0 Z W 0 + P E l 0 Z W 0 + P E l 0 Z W 1 M b 2 N h d G l v b j 4 8 S X R l b V R 5 c G U + R m 9 y b X V s Y T w v S X R l b V R 5 c G U + P E l 0 Z W 1 Q Y X R o P l N l Y 3 R p b 2 4 x L 0 R p b V B y b 2 R 1 Y 3 Q 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E x L T I y V D E 4 O j A 4 O j M y L j U 1 O D c z M z h a I i 8 + P E V u d H J 5 I F R 5 c G U 9 I k Z p b G x D b 2 x 1 b W 5 U e X B l c y I g V m F s d W U 9 I n N B d 1 l H Q X d Z R E F R W U R D U T 0 9 I i 8 + P E V u d H J 5 I F R 5 c G U 9 I k Z p b G x D b 2 x 1 b W 5 O Y W 1 l c y I g V m F s d W U 9 I n N b J n F 1 b 3 Q 7 U H J v Z H V j d E t l e S Z x d W 9 0 O y w m c X V v d D t V b m l 0 I H B y a W N l J n F 1 b 3 Q 7 L C Z x d W 9 0 O 1 B y b 2 R 1 Y 3 R B b H R l c m 5 h d G V L Z X k m c X V v d D s s J n F 1 b 3 Q 7 U H J v Z H V j d F N 1 Y m N h d G V n b 3 J 5 S 2 V 5 J n F 1 b 3 Q 7 L C Z x d W 9 0 O 0 V u Z 2 x p c 2 h Q c m 9 k d W N 0 T m F t Z S Z x d W 9 0 O y w m c X V v d D t T d G F u Z G F y Z E N v c 3 Q m c X V v d D s s J n F 1 b 3 Q 7 R m l u a X N o Z W R H b 2 9 k c 0 Z s Y W c m c X V v d D s s J n F 1 b 3 Q 7 Q 2 9 s b 3 I m c X V v d D s s J n F 1 b 3 Q 7 R G F 5 c 1 R v T W F u d W Z h Y 3 R 1 c m U m c X V v d D s s J n F 1 b 3 Q 7 U 3 R h c n R E Y X R 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0 O T U w Y j Q w Y i 0 w Z j A 3 L T Q 5 N G E t Y j I 5 N y 0 3 Z T F j N T l h M G R h Z j E i L z 4 8 R W 5 0 c n k g V H l w Z T 0 i U m V s Y X R p b 2 5 z a G l w S W 5 m b 0 N v b n R h a W 5 l c i I g V m F s d W U 9 I n N 7 J n F 1 b 3 Q 7 Y 2 9 s d W 1 u Q 2 9 1 b n Q m c X V v d D s 6 M T A s J n F 1 b 3 Q 7 a 2 V 5 Q 2 9 s d W 1 u T m F t Z X M m c X V v d D s 6 W 1 0 s J n F 1 b 3 Q 7 c X V l c n l S Z W x h d G l v b n N o a X B z J n F 1 b 3 Q 7 O l t d L C Z x d W 9 0 O 2 N v b H V t b k l k Z W 5 0 a X R p Z X M m c X V v d D s 6 W y Z x d W 9 0 O 1 N l Y 3 R p b 2 4 x L 0 R p b V B y b 2 R 1 Y 3 Q v Q 2 h h b m d l Z C B U e X B l L n t Q c m 9 k d W N 0 S 2 V 5 L D B 9 J n F 1 b 3 Q 7 L C Z x d W 9 0 O 1 N l Y 3 R p b 2 4 x L 0 R p b V B y b 2 R 1 Y 3 Q v Q 2 h h b m d l Z C B U e X B l L n t V b m l 0 I H B y a W N l L D F 9 J n F 1 b 3 Q 7 L C Z x d W 9 0 O 1 N l Y 3 R p b 2 4 x L 0 R p b V B y b 2 R 1 Y 3 Q v Q 2 h h b m d l Z C B U e X B l L n t Q c m 9 k d W N 0 Q W x 0 Z X J u Y X R l S 2 V 5 L D J 9 J n F 1 b 3 Q 7 L C Z x d W 9 0 O 1 N l Y 3 R p b 2 4 x L 0 R p b V B y b 2 R 1 Y 3 Q v Q 2 h h b m d l Z C B U e X B l L n t Q c m 9 k d W N 0 U 3 V i Y 2 F 0 Z W d v c n l L Z X k s M 3 0 m c X V v d D s s J n F 1 b 3 Q 7 U 2 V j d G l v b j E v R G l t U H J v Z H V j d C 9 D a G F u Z 2 V k I F R 5 c G U u e 0 V u Z 2 x p c 2 h Q c m 9 k d W N 0 T m F t Z S w 0 f S Z x d W 9 0 O y w m c X V v d D t T Z W N 0 a W 9 u M S 9 E a W 1 Q c m 9 k d W N 0 L 0 N o Y W 5 n Z W Q g V H l w Z S 5 7 U 3 R h b m R h c m R D b 3 N 0 L D V 9 J n F 1 b 3 Q 7 L C Z x d W 9 0 O 1 N l Y 3 R p b 2 4 x L 0 R p b V B y b 2 R 1 Y 3 Q v Q 2 h h b m d l Z C B U e X B l L n t G a W 5 p c 2 h l Z E d v b 2 R z R m x h Z y w 2 f S Z x d W 9 0 O y w m c X V v d D t T Z W N 0 a W 9 u M S 9 E a W 1 Q c m 9 k d W N 0 L 0 N o Y W 5 n Z W Q g V H l w Z S 5 7 Q 2 9 s b 3 I s N 3 0 m c X V v d D s s J n F 1 b 3 Q 7 U 2 V j d G l v b j E v R G l t U H J v Z H V j d C 9 D a G F u Z 2 V k I F R 5 c G U u e 0 R h e X N U b 0 1 h b n V m Y W N 0 d X J l L D h 9 J n F 1 b 3 Q 7 L C Z x d W 9 0 O 1 N l Y 3 R p b 2 4 x L 0 R p b V B y b 2 R 1 Y 3 Q v Q 2 h h b m d l Z C B U e X B l L n t T d G F y d E R h d G U s O X 0 m c X V v d D t d L C Z x d W 9 0 O 0 N v b H V t b k N v d W 5 0 J n F 1 b 3 Q 7 O j E w L C Z x d W 9 0 O 0 t l e U N v b H V t b k 5 h b W V z J n F 1 b 3 Q 7 O l t d L C Z x d W 9 0 O 0 N v b H V t b k l k Z W 5 0 a X R p Z X M m c X V v d D s 6 W y Z x d W 9 0 O 1 N l Y 3 R p b 2 4 x L 0 R p b V B y b 2 R 1 Y 3 Q v Q 2 h h b m d l Z C B U e X B l L n t Q c m 9 k d W N 0 S 2 V 5 L D B 9 J n F 1 b 3 Q 7 L C Z x d W 9 0 O 1 N l Y 3 R p b 2 4 x L 0 R p b V B y b 2 R 1 Y 3 Q v Q 2 h h b m d l Z C B U e X B l L n t V b m l 0 I H B y a W N l L D F 9 J n F 1 b 3 Q 7 L C Z x d W 9 0 O 1 N l Y 3 R p b 2 4 x L 0 R p b V B y b 2 R 1 Y 3 Q v Q 2 h h b m d l Z C B U e X B l L n t Q c m 9 k d W N 0 Q W x 0 Z X J u Y X R l S 2 V 5 L D J 9 J n F 1 b 3 Q 7 L C Z x d W 9 0 O 1 N l Y 3 R p b 2 4 x L 0 R p b V B y b 2 R 1 Y 3 Q v Q 2 h h b m d l Z C B U e X B l L n t Q c m 9 k d W N 0 U 3 V i Y 2 F 0 Z W d v c n l L Z X k s M 3 0 m c X V v d D s s J n F 1 b 3 Q 7 U 2 V j d G l v b j E v R G l t U H J v Z H V j d C 9 D a G F u Z 2 V k I F R 5 c G U u e 0 V u Z 2 x p c 2 h Q c m 9 k d W N 0 T m F t Z S w 0 f S Z x d W 9 0 O y w m c X V v d D t T Z W N 0 a W 9 u M S 9 E a W 1 Q c m 9 k d W N 0 L 0 N o Y W 5 n Z W Q g V H l w Z S 5 7 U 3 R h b m R h c m R D b 3 N 0 L D V 9 J n F 1 b 3 Q 7 L C Z x d W 9 0 O 1 N l Y 3 R p b 2 4 x L 0 R p b V B y b 2 R 1 Y 3 Q v Q 2 h h b m d l Z C B U e X B l L n t G a W 5 p c 2 h l Z E d v b 2 R z R m x h Z y w 2 f S Z x d W 9 0 O y w m c X V v d D t T Z W N 0 a W 9 u M S 9 E a W 1 Q c m 9 k d W N 0 L 0 N o Y W 5 n Z W Q g V H l w Z S 5 7 Q 2 9 s b 3 I s N 3 0 m c X V v d D s s J n F 1 b 3 Q 7 U 2 V j d G l v b j E v R G l t U H J v Z H V j d C 9 D a G F u Z 2 V k I F R 5 c G U u e 0 R h e X N U b 0 1 h b n V m Y W N 0 d X J l L D h 9 J n F 1 b 3 Q 7 L C Z x d W 9 0 O 1 N l Y 3 R p b 2 4 x L 0 R p b V B y b 2 R 1 Y 3 Q v Q 2 h h b m d l Z C B U e X B l L n t T d G F y d E R h d G U s O X 0 m c X V v d D t d L C Z x d W 9 0 O 1 J l b G F 0 a W 9 u c 2 h p c E l u Z m 8 m c X V v d D s 6 W 1 1 9 I i 8 + P E V u d H J 5 I F R 5 c G U 9 I l J l c 3 V s d F R 5 c G U i I F Z h b H V l P S J z V G F i b G U i L z 4 8 R W 5 0 c n k g V H l w Z T 0 i R m l s b E 9 i a m V j d F R 5 c G U i I F Z h b H V l P S J z Q 2 9 u b m V j d G l v b k 9 u b H k i L z 4 8 R W 5 0 c n k g V H l w Z T 0 i T m F t Z V V w Z G F 0 Z W R B Z n R l c k Z p b G w i I F Z h b H V l P S J s M C I v P j w v U 3 R h Y m x l R W 5 0 c m l l c z 4 8 L 0 l 0 Z W 0 + P E l 0 Z W 0 + P E l 0 Z W 1 M b 2 N h d G l v b j 4 8 S X R l b V R 5 c G U + R m 9 y b X V s Y T w v S X R l b V R 5 c G U + P E l 0 Z W 1 Q Y X R o P l N l Y 3 R p b 2 4 x L 0 R p b V B y b 2 R T d W J D Y X R l Z 2 9 y e T w v S X R l b V B h d G g + P C 9 J d G V t T G 9 j Y X R p b 2 4 + P F N 0 Y W J s Z U V u d H J p Z X M + P E V u d H J 5 I F R 5 c G U 9 I k F k Z G V k V G 9 E Y X R h T W 9 k Z W w i I F Z h b H V l P S J s M S I v P j x F b n R y e S B U e X B l P S J C d W Z m Z X J O Z X h 0 U m V m c m V z a C I g V m F s d W U 9 I m w x I i 8 + P E V u d H J 5 I F R 5 c G U 9 I k Z p b G x D b 3 V u d C I g V m F s d W U 9 I m w z N y I v P j x F b n R y e S B U e X B l P S J G a W x s R W 5 h Y m x l Z C I g V m F s d W U 9 I m w w I i 8 + P E V u d H J 5 I F R 5 c G U 9 I k Z p b G x F c n J v c k N v Z G U i I F Z h b H V l P S J z V W 5 r b m 9 3 b i I v P j x F b n R y e S B U e X B l P S J G a W x s R X J y b 3 J D b 3 V u d C I g V m F s d W U 9 I m w w I i 8 + P E V u d H J 5 I F R 5 c G U 9 I k Z p b G x M Y X N 0 V X B k Y X R l Z C I g V m F s d W U 9 I m Q y M D I 1 L T E x L T I y V D E 4 O j A 4 O j M y L j U 3 N T I 3 M z J a I i 8 + P E V u d H J 5 I F R 5 c G U 9 I k Z p b G x D b 2 x 1 b W 5 U e X B l c y I g V m F s d W U 9 I n N B d 0 1 H Q X c 9 P S I v P j x F b n R y e S B U e X B l P S J G a W x s Q 2 9 s d W 1 u T m F t Z X M i I F Z h b H V l P S J z W y Z x d W 9 0 O 1 B y b 2 R 1 Y 3 R T d W J j Y X R l Z 2 9 y e U t l e S Z x d W 9 0 O y w m c X V v d D t Q c m 9 k d W N 0 U 3 V i Y 2 F 0 Z W d v c n l B b H R l c m 5 h d G V L Z X k m c X V v d D s s J n F 1 b 3 Q 7 R W 5 n b G l z a F B y b 2 R 1 Y 3 R T d W J j Y X R l Z 2 9 y e U 5 h b W U m c X V v d D s s J n F 1 b 3 Q 7 U H J v Z H V j d E N h d G V n b 3 J 5 S 2 V 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k O W N k Z j g 0 O C 1 m N T U 5 L T R m M m I t O T M x M S 1 k Z j A 0 N 2 F k M D g y M m I i L z 4 8 R W 5 0 c n k g V H l w Z T 0 i U m V s Y X R p b 2 5 z a G l w S W 5 m b 0 N v b n R h a W 5 l c i I g V m F s d W U 9 I n N 7 J n F 1 b 3 Q 7 Y 2 9 s d W 1 u Q 2 9 1 b n Q m c X V v d D s 6 N C w m c X V v d D t r Z X l D b 2 x 1 b W 5 O Y W 1 l c y Z x d W 9 0 O z p b X S w m c X V v d D t x d W V y e V J l b G F 0 a W 9 u c 2 h p c H M m c X V v d D s 6 W 1 0 s J n F 1 b 3 Q 7 Y 2 9 s d W 1 u S W R l b n R p d G l l c y Z x d W 9 0 O z p b J n F 1 b 3 Q 7 U 2 V j d G l v b j E v R G l t U H J v Z F N 1 Y k N h d G V n b 3 J 5 L 0 N o Y W 5 n Z W Q g V H l w Z S 5 7 U H J v Z H V j d F N 1 Y m N h d G V n b 3 J 5 S 2 V 5 L D B 9 J n F 1 b 3 Q 7 L C Z x d W 9 0 O 1 N l Y 3 R p b 2 4 x L 0 R p b V B y b 2 R T d W J D Y X R l Z 2 9 y e S 9 D a G F u Z 2 V k I F R 5 c G U u e 1 B y b 2 R 1 Y 3 R T d W J j Y X R l Z 2 9 y e U F s d G V y b m F 0 Z U t l e S w x f S Z x d W 9 0 O y w m c X V v d D t T Z W N 0 a W 9 u M S 9 E a W 1 Q c m 9 k U 3 V i Q 2 F 0 Z W d v c n k v Q 2 h h b m d l Z C B U e X B l L n t F b m d s a X N o U H J v Z H V j d F N 1 Y m N h d G V n b 3 J 5 T m F t Z S w y f S Z x d W 9 0 O y w m c X V v d D t T Z W N 0 a W 9 u M S 9 E a W 1 Q c m 9 k U 3 V i Q 2 F 0 Z W d v c n k v Q 2 h h b m d l Z C B U e X B l L n t Q c m 9 k d W N 0 Q 2 F 0 Z W d v c n l L Z X k s M 3 0 m c X V v d D t d L C Z x d W 9 0 O 0 N v b H V t b k N v d W 5 0 J n F 1 b 3 Q 7 O j Q s J n F 1 b 3 Q 7 S 2 V 5 Q 2 9 s d W 1 u T m F t Z X M m c X V v d D s 6 W 1 0 s J n F 1 b 3 Q 7 Q 2 9 s d W 1 u S W R l b n R p d G l l c y Z x d W 9 0 O z p b J n F 1 b 3 Q 7 U 2 V j d G l v b j E v R G l t U H J v Z F N 1 Y k N h d G V n b 3 J 5 L 0 N o Y W 5 n Z W Q g V H l w Z S 5 7 U H J v Z H V j d F N 1 Y m N h d G V n b 3 J 5 S 2 V 5 L D B 9 J n F 1 b 3 Q 7 L C Z x d W 9 0 O 1 N l Y 3 R p b 2 4 x L 0 R p b V B y b 2 R T d W J D Y X R l Z 2 9 y e S 9 D a G F u Z 2 V k I F R 5 c G U u e 1 B y b 2 R 1 Y 3 R T d W J j Y X R l Z 2 9 y e U F s d G V y b m F 0 Z U t l e S w x f S Z x d W 9 0 O y w m c X V v d D t T Z W N 0 a W 9 u M S 9 E a W 1 Q c m 9 k U 3 V i Q 2 F 0 Z W d v c n k v Q 2 h h b m d l Z C B U e X B l L n t F b m d s a X N o U H J v Z H V j d F N 1 Y m N h d G V n b 3 J 5 T m F t Z S w y f S Z x d W 9 0 O y w m c X V v d D t T Z W N 0 a W 9 u M S 9 E a W 1 Q c m 9 k U 3 V i Q 2 F 0 Z W d v c n k v Q 2 h h b m d l Z C B U e X B l L n t Q c m 9 k d W N 0 Q 2 F 0 Z W d v c n l L Z X k s M 3 0 m c X V v d D t d L C Z x d W 9 0 O 1 J l b G F 0 a W 9 u c 2 h p c E l u Z m 8 m c X V v d D s 6 W 1 1 9 I i 8 + P E V u d H J 5 I F R 5 c G U 9 I l J l c 3 V s d F R 5 c G U i I F Z h b H V l P S J z V G F i b G U i L z 4 8 R W 5 0 c n k g V H l w Z T 0 i R m l s b E 9 i a m V j d F R 5 c G U i I F Z h b H V l P S J z Q 2 9 u b m V j d G l v b k 9 u b H k i L z 4 8 R W 5 0 c n k g V H l w Z T 0 i T m F t Z V V w Z G F 0 Z W R B Z n R l c k Z p b G w i I F Z h b H V l P S J s M C I v P j w v U 3 R h Y m x l R W 5 0 c m l l c z 4 8 L 0 l 0 Z W 0 + P E l 0 Z W 0 + P E l 0 Z W 1 M b 2 N h d G l v b j 4 8 S X R l b V R 5 c G U + R m 9 y b X V s Y T w v S X R l b V R 5 c G U + P E l 0 Z W 1 Q Y X R o P l N l Y 3 R p b 2 4 x L 0 R p b V B y b 2 R D Y X R l Z 2 9 y e T w v S X R l b V B h d G g + P C 9 J d G V t T G 9 j Y X R p b 2 4 + P F N 0 Y W J s Z U V u d H J p Z X M + P E V u d H J 5 I F R 5 c G U 9 I k F k Z G V k V G 9 E Y X R h T W 9 k Z W w i I F Z h b H V l P S J s M S I v P j x F b n R y e S B U e X B l P S J C d W Z m Z X J O Z X h 0 U m V m c m V z a C I g V m F s d W U 9 I m w x I i 8 + P E V u d H J 5 I F R 5 c G U 9 I k Z p b G x D b 3 V u d C I g V m F s d W U 9 I m w 0 I i 8 + P E V u d H J 5 I F R 5 c G U 9 I k Z p b G x F b m F i b G V k I i B W Y W x 1 Z T 0 i b D A i L z 4 8 R W 5 0 c n k g V H l w Z T 0 i R m l s b E V y c m 9 y Q 2 9 k Z S I g V m F s d W U 9 I n N V b m t u b 3 d u I i 8 + P E V u d H J 5 I F R 5 c G U 9 I k Z p b G x F c n J v c k N v d W 5 0 I i B W Y W x 1 Z T 0 i b D A i L z 4 8 R W 5 0 c n k g V H l w Z T 0 i R m l s b E x h c 3 R V c G R h d G V k I i B W Y W x 1 Z T 0 i Z D I w M j U t M T E t M j J U M T g 6 M D g 6 M z I u N T c 1 M j c z M l o i L z 4 8 R W 5 0 c n k g V H l w Z T 0 i R m l s b E N v b H V t b l R 5 c G V z I i B W Y W x 1 Z T 0 i c 0 F 3 T U c i L z 4 8 R W 5 0 c n k g V H l w Z T 0 i R m l s b E N v b H V t b k 5 h b W V z I i B W Y W x 1 Z T 0 i c 1 s m c X V v d D t Q c m 9 k d W N 0 Q 2 F 0 Z W d v c n l L Z X k m c X V v d D s s J n F 1 b 3 Q 7 U H J v Z H V j d E N h d G V n b 3 J 5 Q W x 0 Z X J u Y X R l S 2 V 5 J n F 1 b 3 Q 7 L C Z x d W 9 0 O 0 V u Z 2 x p c 2 h Q c m 9 k d W N 0 Q 2 F 0 Z W d v c n l O 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j N W U 3 Y T A 1 M y 1 m Y j J m L T R k Y z Q t Y m Z j N i 0 1 Y T U z M D Z i Y T Q z M D Y i L z 4 8 R W 5 0 c n k g V H l w Z T 0 i U m V s Y X R p b 2 5 z a G l w S W 5 m b 0 N v b n R h a W 5 l c i I g V m F s d W U 9 I n N 7 J n F 1 b 3 Q 7 Y 2 9 s d W 1 u Q 2 9 1 b n Q m c X V v d D s 6 M y w m c X V v d D t r Z X l D b 2 x 1 b W 5 O Y W 1 l c y Z x d W 9 0 O z p b X S w m c X V v d D t x d W V y e V J l b G F 0 a W 9 u c 2 h p c H M m c X V v d D s 6 W 1 0 s J n F 1 b 3 Q 7 Y 2 9 s d W 1 u S W R l b n R p d G l l c y Z x d W 9 0 O z p b J n F 1 b 3 Q 7 U 2 V j d G l v b j E v R G l t U H J v Z E N h d G V n b 3 J 5 L 0 N o Y W 5 n Z W Q g V H l w Z S 5 7 U H J v Z H V j d E N h d G V n b 3 J 5 S 2 V 5 L D B 9 J n F 1 b 3 Q 7 L C Z x d W 9 0 O 1 N l Y 3 R p b 2 4 x L 0 R p b V B y b 2 R D Y X R l Z 2 9 y e S 9 D a G F u Z 2 V k I F R 5 c G U u e 1 B y b 2 R 1 Y 3 R D Y X R l Z 2 9 y e U F s d G V y b m F 0 Z U t l e S w x f S Z x d W 9 0 O y w m c X V v d D t T Z W N 0 a W 9 u M S 9 E a W 1 Q c m 9 k Q 2 F 0 Z W d v c n k v Q 2 h h b m d l Z C B U e X B l L n t F b m d s a X N o U H J v Z H V j d E N h d G V n b 3 J 5 T m F t Z S w y f S Z x d W 9 0 O 1 0 s J n F 1 b 3 Q 7 Q 2 9 s d W 1 u Q 2 9 1 b n Q m c X V v d D s 6 M y w m c X V v d D t L Z X l D b 2 x 1 b W 5 O Y W 1 l c y Z x d W 9 0 O z p b X S w m c X V v d D t D b 2 x 1 b W 5 J Z G V u d G l 0 a W V z J n F 1 b 3 Q 7 O l s m c X V v d D t T Z W N 0 a W 9 u M S 9 E a W 1 Q c m 9 k Q 2 F 0 Z W d v c n k v Q 2 h h b m d l Z C B U e X B l L n t Q c m 9 k d W N 0 Q 2 F 0 Z W d v c n l L Z X k s M H 0 m c X V v d D s s J n F 1 b 3 Q 7 U 2 V j d G l v b j E v R G l t U H J v Z E N h d G V n b 3 J 5 L 0 N o Y W 5 n Z W Q g V H l w Z S 5 7 U H J v Z H V j d E N h d G V n b 3 J 5 Q W x 0 Z X J u Y X R l S 2 V 5 L D F 9 J n F 1 b 3 Q 7 L C Z x d W 9 0 O 1 N l Y 3 R p b 2 4 x L 0 R p b V B y b 2 R D Y X R l Z 2 9 y e S 9 D a G F u Z 2 V k I F R 5 c G U u e 0 V u Z 2 x p c 2 h Q c m 9 k d W N 0 Q 2 F 0 Z W d v c n l O Y W 1 l L D J 9 J n F 1 b 3 Q 7 X S w m c X V v d D t S Z W x h d G l v b n N o a X B J b m Z v J n F 1 b 3 Q 7 O l t d f S I v P j x F b n R y e S B U e X B l P S J S Z X N 1 b H R U e X B l I i B W Y W x 1 Z T 0 i c 1 R h Y m x l I i 8 + P E V u d H J 5 I F R 5 c G U 9 I k Z p b G x P Y m p l Y 3 R U e X B l I i B W Y W x 1 Z T 0 i c 0 N v b m 5 l Y 3 R p b 2 5 P b m x 5 I i 8 + P E V u d H J 5 I F R 5 c G U 9 I k 5 h b W V V c G R h d G V k Q W Z 0 Z X J G a W x s I i B W Y W x 1 Z T 0 i b D A i L z 4 8 L 1 N 0 Y W J s Z U V u d H J p Z X M + P C 9 J d G V t P j x J d G V t P j x J d G V t T G 9 j Y X R p b 2 4 + P E l 0 Z W 1 U e X B l P k Z v c m 1 1 b G E 8 L 0 l 0 Z W 1 U e X B l P j x J d G V t U G F 0 a D 5 T Z W N 0 a W 9 u M S 9 E a W 1 E Y X R l P C 9 J d G V t U G F 0 a D 4 8 L 0 l 0 Z W 1 M b 2 N h d G l v b j 4 8 U 3 R h Y m x l R W 5 0 c m l l c z 4 8 R W 5 0 c n k g V H l w Z T 0 i Q W R k Z W R U b 0 R h d G F N b 2 R l b C I g V m F s d W U 9 I m w x I i 8 + P E V u d H J 5 I F R 5 c G U 9 I k J 1 Z m Z l c k 5 l e H R S Z W Z y Z X N o I i B W Y W x 1 Z T 0 i b D E i L z 4 8 R W 5 0 c n k g V H l w Z T 0 i R m l s b E N v d W 5 0 I i B W Y W x 1 Z T 0 i b D M 2 N T I i L z 4 8 R W 5 0 c n k g V H l w Z T 0 i R m l s b E V u Y W J s Z W Q i I F Z h b H V l P S J s M C I v P j x F b n R y e S B U e X B l P S J G a W x s R X J y b 3 J D b 2 R l I i B W Y W x 1 Z T 0 i c 1 V u a 2 5 v d 2 4 i L z 4 8 R W 5 0 c n k g V H l w Z T 0 i R m l s b E V y c m 9 y Q 2 9 1 b n Q i I F Z h b H V l P S J s M C I v P j x F b n R y e S B U e X B l P S J G a W x s T G F z d F V w Z G F 0 Z W Q i I F Z h b H V l P S J k M j A y N S 0 x M S 0 y M l Q x O D o w O D o z M i 4 1 O D g 5 N j I 0 W i I v P j x F b n R y e S B U e X B l P S J G a W x s Q 2 9 s d W 1 u V H l w Z X M i I F Z h b H V l P S J z Q X d r R E J n T U R B d 1 l E Q X d N R E F 3 T U Q i L z 4 8 R W 5 0 c n k g V H l w Z T 0 i R m l s b E N v b H V t b k 5 h b W V z I i B W Y W x 1 Z T 0 i c 1 s m c X V v d D t E Y X R l S 2 V 5 J n F 1 b 3 Q 7 L C Z x d W 9 0 O 0 Z 1 b G x E Y X R l Q W x 0 Z X J u Y X R l S 2 V 5 J n F 1 b 3 Q 7 L C Z x d W 9 0 O 0 R h e U 5 1 b W J l c k 9 m V 2 V l a y Z x d W 9 0 O y w m c X V v d D t F b m d s a X N o R G F 5 T m F t Z U 9 m V 2 V l a y Z x d W 9 0 O y w m c X V v d D t E Y X l O d W 1 i Z X J P Z k 1 v b n R o J n F 1 b 3 Q 7 L C Z x d W 9 0 O 0 R h e U 5 1 b W J l c k 9 m W W V h c i Z x d W 9 0 O y w m c X V v d D t X Z W V r T n V t Y m V y T 2 Z Z Z W F y J n F 1 b 3 Q 7 L C Z x d W 9 0 O 0 V u Z 2 x p c 2 h N b 2 5 0 a E 5 h b W U m c X V v d D s s J n F 1 b 3 Q 7 T W 9 u d G h O d W 1 i Z X J P Z l l l Y X I m c X V v d D s s J n F 1 b 3 Q 7 Q 2 F s Z W 5 k Y X J R d W F y d G V y J n F 1 b 3 Q 7 L C Z x d W 9 0 O 0 N h b G V u Z G F y W W V h c i Z x d W 9 0 O y w m c X V v d D t D Y W x l b m R h c l N l b W V z d G V y J n F 1 b 3 Q 7 L C Z x d W 9 0 O 0 Z p c 2 N h b F F 1 Y X J 0 Z X I m c X V v d D s s J n F 1 b 3 Q 7 R m l z Y 2 F s W W V h c i Z x d W 9 0 O y w m c X V v d D t G a X N j Y W x T Z W 1 l c 3 R l c i 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z E 1 N T Q z N G I t O T N j Z i 0 0 O W I z L W E 1 Y z M t Y W U x Y W Z h Y z M y O D c 1 I i 8 + P E V u d H J 5 I F R 5 c G U 9 I l J l b G F 0 a W 9 u c 2 h p c E l u Z m 9 D b 2 5 0 Y W l u Z X I i I F Z h b H V l P S J z e y Z x d W 9 0 O 2 N v b H V t b k N v d W 5 0 J n F 1 b 3 Q 7 O j E 1 L C Z x d W 9 0 O 2 t l e U N v b H V t b k 5 h b W V z J n F 1 b 3 Q 7 O l t d L C Z x d W 9 0 O 3 F 1 Z X J 5 U m V s Y X R p b 2 5 z a G l w c y Z x d W 9 0 O z p b X S w m c X V v d D t j b 2 x 1 b W 5 J Z G V u d G l 0 a W V z J n F 1 b 3 Q 7 O l s m c X V v d D t T Z W N 0 a W 9 u M S 9 E a W 1 E Y X R l L 0 N o Y W 5 n Z W Q g V H l w Z S 5 7 R G F 0 Z U t l e S w w f S Z x d W 9 0 O y w m c X V v d D t T Z W N 0 a W 9 u M S 9 E a W 1 E Y X R l L 0 N o Y W 5 n Z W Q g V H l w Z S 5 7 R n V s b E R h d G V B b H R l c m 5 h d G V L Z X k s M X 0 m c X V v d D s s J n F 1 b 3 Q 7 U 2 V j d G l v b j E v R G l t R G F 0 Z S 9 D a G F u Z 2 V k I F R 5 c G U u e 0 R h e U 5 1 b W J l c k 9 m V 2 V l a y w y f S Z x d W 9 0 O y w m c X V v d D t T Z W N 0 a W 9 u M S 9 E a W 1 E Y X R l L 0 N o Y W 5 n Z W Q g V H l w Z S 5 7 R W 5 n b G l z a E R h e U 5 h b W V P Z l d l Z W s s M 3 0 m c X V v d D s s J n F 1 b 3 Q 7 U 2 V j d G l v b j E v R G l t R G F 0 Z S 9 D a G F u Z 2 V k I F R 5 c G U u e 0 R h e U 5 1 b W J l c k 9 m T W 9 u d G g s N H 0 m c X V v d D s s J n F 1 b 3 Q 7 U 2 V j d G l v b j E v R G l t R G F 0 Z S 9 D a G F u Z 2 V k I F R 5 c G U u e 0 R h e U 5 1 b W J l c k 9 m W W V h c i w 1 f S Z x d W 9 0 O y w m c X V v d D t T Z W N 0 a W 9 u M S 9 E a W 1 E Y X R l L 0 N o Y W 5 n Z W Q g V H l w Z S 5 7 V 2 V l a 0 5 1 b W J l c k 9 m W W V h c i w 2 f S Z x d W 9 0 O y w m c X V v d D t T Z W N 0 a W 9 u M S 9 E a W 1 E Y X R l L 0 N o Y W 5 n Z W Q g V H l w Z S 5 7 R W 5 n b G l z a E 1 v b n R o T m F t Z S w 3 f S Z x d W 9 0 O y w m c X V v d D t T Z W N 0 a W 9 u M S 9 E a W 1 E Y X R l L 0 N o Y W 5 n Z W Q g V H l w Z S 5 7 T W 9 u d G h O d W 1 i Z X J P Z l l l Y X I s O H 0 m c X V v d D s s J n F 1 b 3 Q 7 U 2 V j d G l v b j E v R G l t R G F 0 Z S 9 D a G F u Z 2 V k I F R 5 c G U u e 0 N h b G V u Z G F y U X V h c n R l c i w 5 f S Z x d W 9 0 O y w m c X V v d D t T Z W N 0 a W 9 u M S 9 E a W 1 E Y X R l L 0 N o Y W 5 n Z W Q g V H l w Z S 5 7 Q 2 F s Z W 5 k Y X J Z Z W F y L D E w f S Z x d W 9 0 O y w m c X V v d D t T Z W N 0 a W 9 u M S 9 E a W 1 E Y X R l L 0 N o Y W 5 n Z W Q g V H l w Z S 5 7 Q 2 F s Z W 5 k Y X J T Z W 1 l c 3 R l c i w x M X 0 m c X V v d D s s J n F 1 b 3 Q 7 U 2 V j d G l v b j E v R G l t R G F 0 Z S 9 D a G F u Z 2 V k I F R 5 c G U u e 0 Z p c 2 N h b F F 1 Y X J 0 Z X I s M T J 9 J n F 1 b 3 Q 7 L C Z x d W 9 0 O 1 N l Y 3 R p b 2 4 x L 0 R p b U R h d G U v Q 2 h h b m d l Z C B U e X B l L n t G a X N j Y W x Z Z W F y L D E z f S Z x d W 9 0 O y w m c X V v d D t T Z W N 0 a W 9 u M S 9 E a W 1 E Y X R l L 0 N o Y W 5 n Z W Q g V H l w Z S 5 7 R m l z Y 2 F s U 2 V t Z X N 0 Z X I s M T R 9 J n F 1 b 3 Q 7 X S w m c X V v d D t D b 2 x 1 b W 5 D b 3 V u d C Z x d W 9 0 O z o x N S w m c X V v d D t L Z X l D b 2 x 1 b W 5 O Y W 1 l c y Z x d W 9 0 O z p b X S w m c X V v d D t D b 2 x 1 b W 5 J Z G V u d G l 0 a W V z J n F 1 b 3 Q 7 O l s m c X V v d D t T Z W N 0 a W 9 u M S 9 E a W 1 E Y X R l L 0 N o Y W 5 n Z W Q g V H l w Z S 5 7 R G F 0 Z U t l e S w w f S Z x d W 9 0 O y w m c X V v d D t T Z W N 0 a W 9 u M S 9 E a W 1 E Y X R l L 0 N o Y W 5 n Z W Q g V H l w Z S 5 7 R n V s b E R h d G V B b H R l c m 5 h d G V L Z X k s M X 0 m c X V v d D s s J n F 1 b 3 Q 7 U 2 V j d G l v b j E v R G l t R G F 0 Z S 9 D a G F u Z 2 V k I F R 5 c G U u e 0 R h e U 5 1 b W J l c k 9 m V 2 V l a y w y f S Z x d W 9 0 O y w m c X V v d D t T Z W N 0 a W 9 u M S 9 E a W 1 E Y X R l L 0 N o Y W 5 n Z W Q g V H l w Z S 5 7 R W 5 n b G l z a E R h e U 5 h b W V P Z l d l Z W s s M 3 0 m c X V v d D s s J n F 1 b 3 Q 7 U 2 V j d G l v b j E v R G l t R G F 0 Z S 9 D a G F u Z 2 V k I F R 5 c G U u e 0 R h e U 5 1 b W J l c k 9 m T W 9 u d G g s N H 0 m c X V v d D s s J n F 1 b 3 Q 7 U 2 V j d G l v b j E v R G l t R G F 0 Z S 9 D a G F u Z 2 V k I F R 5 c G U u e 0 R h e U 5 1 b W J l c k 9 m W W V h c i w 1 f S Z x d W 9 0 O y w m c X V v d D t T Z W N 0 a W 9 u M S 9 E a W 1 E Y X R l L 0 N o Y W 5 n Z W Q g V H l w Z S 5 7 V 2 V l a 0 5 1 b W J l c k 9 m W W V h c i w 2 f S Z x d W 9 0 O y w m c X V v d D t T Z W N 0 a W 9 u M S 9 E a W 1 E Y X R l L 0 N o Y W 5 n Z W Q g V H l w Z S 5 7 R W 5 n b G l z a E 1 v b n R o T m F t Z S w 3 f S Z x d W 9 0 O y w m c X V v d D t T Z W N 0 a W 9 u M S 9 E a W 1 E Y X R l L 0 N o Y W 5 n Z W Q g V H l w Z S 5 7 T W 9 u d G h O d W 1 i Z X J P Z l l l Y X I s O H 0 m c X V v d D s s J n F 1 b 3 Q 7 U 2 V j d G l v b j E v R G l t R G F 0 Z S 9 D a G F u Z 2 V k I F R 5 c G U u e 0 N h b G V u Z G F y U X V h c n R l c i w 5 f S Z x d W 9 0 O y w m c X V v d D t T Z W N 0 a W 9 u M S 9 E a W 1 E Y X R l L 0 N o Y W 5 n Z W Q g V H l w Z S 5 7 Q 2 F s Z W 5 k Y X J Z Z W F y L D E w f S Z x d W 9 0 O y w m c X V v d D t T Z W N 0 a W 9 u M S 9 E a W 1 E Y X R l L 0 N o Y W 5 n Z W Q g V H l w Z S 5 7 Q 2 F s Z W 5 k Y X J T Z W 1 l c 3 R l c i w x M X 0 m c X V v d D s s J n F 1 b 3 Q 7 U 2 V j d G l v b j E v R G l t R G F 0 Z S 9 D a G F u Z 2 V k I F R 5 c G U u e 0 Z p c 2 N h b F F 1 Y X J 0 Z X I s M T J 9 J n F 1 b 3 Q 7 L C Z x d W 9 0 O 1 N l Y 3 R p b 2 4 x L 0 R p b U R h d G U v Q 2 h h b m d l Z C B U e X B l L n t G a X N j Y W x Z Z W F y L D E z f S Z x d W 9 0 O y w m c X V v d D t T Z W N 0 a W 9 u M S 9 E a W 1 E Y X R l L 0 N o Y W 5 n Z W Q g V H l w Z S 5 7 R m l z Y 2 F s U 2 V t Z X N 0 Z X I s M T R 9 J n F 1 b 3 Q 7 X S w m c X V v d D t S Z W x h d G l v b n N o a X B J b m Z v J n F 1 b 3 Q 7 O l t d f S I v P j x F b n R y e S B U e X B l P S J S Z X N 1 b H R U e X B l I i B W Y W x 1 Z T 0 i c 1 R h Y m x l I i 8 + P E V u d H J 5 I F R 5 c G U 9 I k Z p b G x P Y m p l Y 3 R U e X B l I i B W Y W x 1 Z T 0 i c 0 N v b m 5 l Y 3 R p b 2 5 P b m x 5 I i 8 + P E V u d H J 5 I F R 5 c G U 9 I k 5 h b W V V c G R h d G V k Q W Z 0 Z X J G a W x s I i B W Y W x 1 Z T 0 i b D A i L z 4 8 L 1 N 0 Y W J s Z U V u d H J p Z X M + P C 9 J d G V t P j x J d G V t P j x J d G V t T G 9 j Y X R p b 2 4 + P E l 0 Z W 1 U e X B l P k Z v c m 1 1 b G E 8 L 0 l 0 Z W 1 U e X B l P j x J d G V t U G F 0 a D 5 T Z W N 0 a W 9 u M S 9 E a W 1 j d X N 0 b 2 1 l c j w v S X R l b V B h d G g + P C 9 J d G V t T G 9 j Y X R p b 2 4 + P F N 0 Y W J s Z U V u d H J p Z X M + P E V u d H J 5 I F R 5 c G U 9 I k F k Z G V k V G 9 E Y X R h T W 9 k Z W w i I F Z h b H V l P S J s M S I v P j x F b n R y e S B U e X B l P S J C d W Z m Z X J O Z X h 0 U m V m c m V z a C I g V m F s d W U 9 I m w x I i 8 + P E V u d H J 5 I F R 5 c G U 9 I k Z p b G x D b 3 V u d C I g V m F s d W U 9 I m w x O D Q 4 N C I v P j x F b n R y e S B U e X B l P S J G a W x s R W 5 h Y m x l Z C I g V m F s d W U 9 I m w w I i 8 + P E V u d H J 5 I F R 5 c G U 9 I k Z p b G x F c n J v c k N v Z G U i I F Z h b H V l P S J z V W 5 r b m 9 3 b i I v P j x F b n R y e S B U e X B l P S J G a W x s R X J y b 3 J D b 3 V u d C I g V m F s d W U 9 I m w w I i 8 + P E V u d H J 5 I F R 5 c G U 9 I k Z p b G x M Y X N 0 V X B k Y X R l Z C I g V m F s d W U 9 I m Q y M D I 1 L T E x L T I y V D E 4 O j A 4 O j M y L j U 4 O D k 2 M j R a I i 8 + P E V u d H J 5 I F R 5 c G U 9 I k Z p b G x D b 2 x 1 b W 5 U e X B l c y I g V m F s d W U 9 I n N B d 0 1 H Q m d Z R 0 J n a 0 d C Z 0 1 H Q m d r R y I v P j x F b n R y e S B U e X B l P S J G a W x s Q 2 9 s d W 1 u T m F t Z X M i I F Z h b H V l P S J z W y Z x d W 9 0 O 0 N 1 c 3 R v b W V y S 2 V 5 J n F 1 b 3 Q 7 L C Z x d W 9 0 O 0 d l b 2 d y Y X B o e U t l e S Z x d W 9 0 O y w m c X V v d D t D d X N 0 b 2 1 l c k F s d G V y b m F 0 Z U t l e S Z x d W 9 0 O y w m c X V v d D t G d W x s I E 5 h b W U m c X V v d D s s J n F 1 b 3 Q 7 R m l y c 3 R O Y W 1 l J n F 1 b 3 Q 7 L C Z x d W 9 0 O 0 1 p Z G R s Z U 5 h b W U m c X V v d D s s J n F 1 b 3 Q 7 T G F z d E 5 h b W U m c X V v d D s s J n F 1 b 3 Q 7 Q m l y d G h E Y X R l J n F 1 b 3 Q 7 L C Z x d W 9 0 O 0 d l b m R l c i Z x d W 9 0 O y w m c X V v d D t F b W F p b E F k Z H J l c 3 M m c X V v d D s s J n F 1 b 3 Q 7 W W V h c m x 5 S W 5 j b 2 1 l J n F 1 b 3 Q 7 L C Z x d W 9 0 O 0 V u Z 2 x p c 2 h P Y 2 N 1 c G F 0 a W 9 u J n F 1 b 3 Q 7 L C Z x d W 9 0 O 0 F k Z H J l c 3 N M a W 5 l M S Z x d W 9 0 O y w m c X V v d D t E Y X R l R m l y c 3 R Q d X J j a G F z Z S Z x d W 9 0 O y w m c X V v d D t D b 2 1 t d X R l R G l z d G F u Y 2 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A w M z V h Y z V i L T k 4 Y m Q t N G E 0 M y 0 4 Y T k 4 L T k z Y 2 U 3 M m Y 4 M G E y Y S I v P j x F b n R y e S B U e X B l P S J S Z W x h d G l v b n N o a X B J b m Z v Q 2 9 u d G F p b m V y I i B W Y W x 1 Z T 0 i c 3 s m c X V v d D t j b 2 x 1 b W 5 D b 3 V u d C Z x d W 9 0 O z o x N S w m c X V v d D t r Z X l D b 2 x 1 b W 5 O Y W 1 l c y Z x d W 9 0 O z p b X S w m c X V v d D t x d W V y e V J l b G F 0 a W 9 u c 2 h p c H M m c X V v d D s 6 W 1 0 s J n F 1 b 3 Q 7 Y 2 9 s d W 1 u S W R l b n R p d G l l c y Z x d W 9 0 O z p b J n F 1 b 3 Q 7 U 2 V j d G l v b j E v R G l t Y 3 V z d G 9 t Z X I v Q 2 h h b m d l Z C B U e X B l L n t D d X N 0 b 2 1 l c k t l e S w w f S Z x d W 9 0 O y w m c X V v d D t T Z W N 0 a W 9 u M S 9 E a W 1 j d X N 0 b 2 1 l c i 9 D a G F u Z 2 V k I F R 5 c G U u e 0 d l b 2 d y Y X B o e U t l e S w x f S Z x d W 9 0 O y w m c X V v d D t T Z W N 0 a W 9 u M S 9 E a W 1 j d X N 0 b 2 1 l c i 9 D a G F u Z 2 V k I F R 5 c G U u e 0 N 1 c 3 R v b W V y Q W x 0 Z X J u Y X R l S 2 V 5 L D J 9 J n F 1 b 3 Q 7 L C Z x d W 9 0 O 1 N l Y 3 R p b 2 4 x L 0 R p b W N 1 c 3 R v b W V y L 0 N o Y W 5 n Z W Q g V H l w Z S 5 7 R n V s b C B O Y W 1 l L D N 9 J n F 1 b 3 Q 7 L C Z x d W 9 0 O 1 N l Y 3 R p b 2 4 x L 0 R p b W N 1 c 3 R v b W V y L 0 N o Y W 5 n Z W Q g V H l w Z S 5 7 R m l y c 3 R O Y W 1 l L D R 9 J n F 1 b 3 Q 7 L C Z x d W 9 0 O 1 N l Y 3 R p b 2 4 x L 0 R p b W N 1 c 3 R v b W V y L 0 N o Y W 5 n Z W Q g V H l w Z S 5 7 T W l k Z G x l T m F t Z S w 1 f S Z x d W 9 0 O y w m c X V v d D t T Z W N 0 a W 9 u M S 9 E a W 1 j d X N 0 b 2 1 l c i 9 D a G F u Z 2 V k I F R 5 c G U u e 0 x h c 3 R O Y W 1 l L D Z 9 J n F 1 b 3 Q 7 L C Z x d W 9 0 O 1 N l Y 3 R p b 2 4 x L 0 R p b W N 1 c 3 R v b W V y L 0 N o Y W 5 n Z W Q g V H l w Z S 5 7 Q m l y d G h E Y X R l L D d 9 J n F 1 b 3 Q 7 L C Z x d W 9 0 O 1 N l Y 3 R p b 2 4 x L 0 R p b W N 1 c 3 R v b W V y L 0 N o Y W 5 n Z W Q g V H l w Z S 5 7 R 2 V u Z G V y L D h 9 J n F 1 b 3 Q 7 L C Z x d W 9 0 O 1 N l Y 3 R p b 2 4 x L 0 R p b W N 1 c 3 R v b W V y L 0 N o Y W 5 n Z W Q g V H l w Z S 5 7 R W 1 h a W x B Z G R y Z X N z L D l 9 J n F 1 b 3 Q 7 L C Z x d W 9 0 O 1 N l Y 3 R p b 2 4 x L 0 R p b W N 1 c 3 R v b W V y L 0 N o Y W 5 n Z W Q g V H l w Z S 5 7 W W V h c m x 5 S W 5 j b 2 1 l L D E w f S Z x d W 9 0 O y w m c X V v d D t T Z W N 0 a W 9 u M S 9 E a W 1 j d X N 0 b 2 1 l c i 9 D a G F u Z 2 V k I F R 5 c G U u e 0 V u Z 2 x p c 2 h P Y 2 N 1 c G F 0 a W 9 u L D E x f S Z x d W 9 0 O y w m c X V v d D t T Z W N 0 a W 9 u M S 9 E a W 1 j d X N 0 b 2 1 l c i 9 D a G F u Z 2 V k I F R 5 c G U u e 0 F k Z H J l c 3 N M a W 5 l M S w x M n 0 m c X V v d D s s J n F 1 b 3 Q 7 U 2 V j d G l v b j E v R G l t Y 3 V z d G 9 t Z X I v Q 2 h h b m d l Z C B U e X B l L n t E Y X R l R m l y c 3 R Q d X J j a G F z Z S w x M 3 0 m c X V v d D s s J n F 1 b 3 Q 7 U 2 V j d G l v b j E v R G l t Y 3 V z d G 9 t Z X I v Q 2 h h b m d l Z C B U e X B l L n t D b 2 1 t d X R l R G l z d G F u Y 2 U s M T R 9 J n F 1 b 3 Q 7 X S w m c X V v d D t D b 2 x 1 b W 5 D b 3 V u d C Z x d W 9 0 O z o x N S w m c X V v d D t L Z X l D b 2 x 1 b W 5 O Y W 1 l c y Z x d W 9 0 O z p b X S w m c X V v d D t D b 2 x 1 b W 5 J Z G V u d G l 0 a W V z J n F 1 b 3 Q 7 O l s m c X V v d D t T Z W N 0 a W 9 u M S 9 E a W 1 j d X N 0 b 2 1 l c i 9 D a G F u Z 2 V k I F R 5 c G U u e 0 N 1 c 3 R v b W V y S 2 V 5 L D B 9 J n F 1 b 3 Q 7 L C Z x d W 9 0 O 1 N l Y 3 R p b 2 4 x L 0 R p b W N 1 c 3 R v b W V y L 0 N o Y W 5 n Z W Q g V H l w Z S 5 7 R 2 V v Z 3 J h c G h 5 S 2 V 5 L D F 9 J n F 1 b 3 Q 7 L C Z x d W 9 0 O 1 N l Y 3 R p b 2 4 x L 0 R p b W N 1 c 3 R v b W V y L 0 N o Y W 5 n Z W Q g V H l w Z S 5 7 Q 3 V z d G 9 t Z X J B b H R l c m 5 h d G V L Z X k s M n 0 m c X V v d D s s J n F 1 b 3 Q 7 U 2 V j d G l v b j E v R G l t Y 3 V z d G 9 t Z X I v Q 2 h h b m d l Z C B U e X B l L n t G d W x s I E 5 h b W U s M 3 0 m c X V v d D s s J n F 1 b 3 Q 7 U 2 V j d G l v b j E v R G l t Y 3 V z d G 9 t Z X I v Q 2 h h b m d l Z C B U e X B l L n t G a X J z d E 5 h b W U s N H 0 m c X V v d D s s J n F 1 b 3 Q 7 U 2 V j d G l v b j E v R G l t Y 3 V z d G 9 t Z X I v Q 2 h h b m d l Z C B U e X B l L n t N a W R k b G V O Y W 1 l L D V 9 J n F 1 b 3 Q 7 L C Z x d W 9 0 O 1 N l Y 3 R p b 2 4 x L 0 R p b W N 1 c 3 R v b W V y L 0 N o Y W 5 n Z W Q g V H l w Z S 5 7 T G F z d E 5 h b W U s N n 0 m c X V v d D s s J n F 1 b 3 Q 7 U 2 V j d G l v b j E v R G l t Y 3 V z d G 9 t Z X I v Q 2 h h b m d l Z C B U e X B l L n t C a X J 0 a E R h d G U s N 3 0 m c X V v d D s s J n F 1 b 3 Q 7 U 2 V j d G l v b j E v R G l t Y 3 V z d G 9 t Z X I v Q 2 h h b m d l Z C B U e X B l L n t H Z W 5 k Z X I s O H 0 m c X V v d D s s J n F 1 b 3 Q 7 U 2 V j d G l v b j E v R G l t Y 3 V z d G 9 t Z X I v Q 2 h h b m d l Z C B U e X B l L n t F b W F p b E F k Z H J l c 3 M s O X 0 m c X V v d D s s J n F 1 b 3 Q 7 U 2 V j d G l v b j E v R G l t Y 3 V z d G 9 t Z X I v Q 2 h h b m d l Z C B U e X B l L n t Z Z W F y b H l J b m N v b W U s M T B 9 J n F 1 b 3 Q 7 L C Z x d W 9 0 O 1 N l Y 3 R p b 2 4 x L 0 R p b W N 1 c 3 R v b W V y L 0 N o Y W 5 n Z W Q g V H l w Z S 5 7 R W 5 n b G l z a E 9 j Y 3 V w Y X R p b 2 4 s M T F 9 J n F 1 b 3 Q 7 L C Z x d W 9 0 O 1 N l Y 3 R p b 2 4 x L 0 R p b W N 1 c 3 R v b W V y L 0 N o Y W 5 n Z W Q g V H l w Z S 5 7 Q W R k c m V z c 0 x p b m U x L D E y f S Z x d W 9 0 O y w m c X V v d D t T Z W N 0 a W 9 u M S 9 E a W 1 j d X N 0 b 2 1 l c i 9 D a G F u Z 2 V k I F R 5 c G U u e 0 R h d G V G a X J z d F B 1 c m N o Y X N l L D E z f S Z x d W 9 0 O y w m c X V v d D t T Z W N 0 a W 9 u M S 9 E a W 1 j d X N 0 b 2 1 l c i 9 D a G F u Z 2 V k I F R 5 c G U u e 0 N v b W 1 1 d G V E a X N 0 Y W 5 j Z S w x N H 0 m c X V v d D t d L C Z x d W 9 0 O 1 J l b G F 0 a W 9 u c 2 h p c E l u Z m 8 m c X V v d D s 6 W 1 1 9 I i 8 + P E V u d H J 5 I F R 5 c G U 9 I l J l c 3 V s d F R 5 c G U i I F Z h b H V l P S J z V G F i b G U i L z 4 8 R W 5 0 c n k g V H l w Z T 0 i R m l s b E 9 i a m V j d F R 5 c G U i I F Z h b H V l P S J z U G l 2 b 3 R U Y W J s Z S I v P j x F b n R y e S B U e X B l P S J O Y W 1 l V X B k Y X R l Z E F m d G V y R m l s b C I g V m F s d W U 9 I m w w I i 8 + P E V u d H J 5 I F R 5 c G U 9 I l B p d m 9 0 T 2 J q Z W N 0 T m F t Z S I g V m F s d W U 9 I n N D d X N 0 b 2 1 l c i F Q a X Z v d F R h Y m x l M S I v P j w v U 3 R h Y m x l R W 5 0 c m l l c z 4 8 L 0 l 0 Z W 0 + P E l 0 Z W 0 + P E l 0 Z W 1 M b 2 N h d G l v b j 4 8 S X R l b V R 5 c G U + R m 9 y b X V s Y T w v S X R l b V R 5 c G U + P E l 0 Z W 1 Q Y X R o P l N l Y 3 R p b 2 4 x L 1 N h b G V z L 1 N v d X J j Z T w v S X R l b V B h d G g + P C 9 J d G V t T G 9 j Y X R p b 2 4 + P F N 0 Y W J s Z U V u d H J p Z X M v P j w v S X R l b T 4 8 S X R l b T 4 8 S X R l b U x v Y 2 F 0 a W 9 u P j x J d G V t V H l w Z T 5 G b 3 J t d W x h P C 9 J d G V t V H l w Z T 4 8 S X R l b V B h d G g + U 2 V j d G l v b j E v U 2 F s Z X M v U 2 F s Z X N f U 2 h l Z X Q 8 L 0 l 0 Z W 1 Q Y X R o P j w v S X R l b U x v Y 2 F 0 a W 9 u P j x T d G F i b G V F b n R y a W V z L z 4 8 L 0 l 0 Z W 0 + P E l 0 Z W 0 + P E l 0 Z W 1 M b 2 N h d G l v b j 4 8 S X R l b V R 5 c G U + R m 9 y b X V s Y T w v S X R l b V R 5 c G U + P E l 0 Z W 1 Q Y X R o P l N l Y 3 R p b 2 4 x L 1 N h b G V z L 1 B y b 2 1 v d G V k J T I w S G V h Z G V y c z w v S X R l b V B h d G g + P C 9 J d G V t T G 9 j Y X R p b 2 4 + P F N 0 Y W J s Z U V u d H J p Z X M v P j w v S X R l b T 4 8 S X R l b T 4 8 S X R l b U x v Y 2 F 0 a W 9 u P j x J d G V t V H l w Z T 5 G b 3 J t d W x h P C 9 J d G V t V H l w Z T 4 8 S X R l b V B h d G g + U 2 V j d G l v b j E v U 2 F s Z X M v Q 2 h h b m d l Z C U y M F R 5 c G U 8 L 0 l 0 Z W 1 Q Y X R o P j w v S X R l b U x v Y 2 F 0 a W 9 u P j x T d G F i b G V F b n R y a W V z L z 4 8 L 0 l 0 Z W 0 + P E l 0 Z W 0 + P E l 0 Z W 1 M b 2 N h d G l v b j 4 8 S X R l b V R 5 c G U + R m 9 y b X V s Y T w v S X R l b V R 5 c G U + P E l 0 Z W 1 Q Y X R o P l N l Y 3 R p b 2 4 x L 0 R p b V N h b G V z V G V y c m l 0 b 3 J 5 L 1 N v d X J j Z T w v S X R l b V B h d G g + P C 9 J d G V t T G 9 j Y X R p b 2 4 + P F N 0 Y W J s Z U V u d H J p Z X M v P j w v S X R l b T 4 8 S X R l b T 4 8 S X R l b U x v Y 2 F 0 a W 9 u P j x J d G V t V H l w Z T 5 G b 3 J t d W x h P C 9 J d G V t V H l w Z T 4 8 S X R l b V B h d G g + U 2 V j d G l v b j E v R G l t U 2 F s Z X N U Z X J y a X R v c n k v R G l t U 2 F s Z X N U Z X J y a X R v c n l f U 2 h l Z X Q 8 L 0 l 0 Z W 1 Q Y X R o P j w v S X R l b U x v Y 2 F 0 a W 9 u P j x T d G F i b G V F b n R y a W V z L z 4 8 L 0 l 0 Z W 0 + P E l 0 Z W 0 + P E l 0 Z W 1 M b 2 N h d G l v b j 4 8 S X R l b V R 5 c G U + R m 9 y b X V s Y T w v S X R l b V R 5 c G U + P E l 0 Z W 1 Q Y X R o P l N l Y 3 R p b 2 4 x L 0 R p b V N h b G V z V G V y c m l 0 b 3 J 5 L 1 B y b 2 1 v d G V k J T I w S G V h Z G V y c z w v S X R l b V B h d G g + P C 9 J d G V t T G 9 j Y X R p b 2 4 + P F N 0 Y W J s Z U V u d H J p Z X M v P j w v S X R l b T 4 8 S X R l b T 4 8 S X R l b U x v Y 2 F 0 a W 9 u P j x J d G V t V H l w Z T 5 G b 3 J t d W x h P C 9 J d G V t V H l w Z T 4 8 S X R l b V B h d G g + U 2 V j d G l v b j E v R G l t U 2 F s Z X N U Z X J y a X R v c n k v Q 2 h h b m d l Z C U y M F R 5 c G U 8 L 0 l 0 Z W 1 Q Y X R o P j w v S X R l b U x v Y 2 F 0 a W 9 u P j x T d G F i b G V F b n R y a W V z L z 4 8 L 0 l 0 Z W 0 + P E l 0 Z W 0 + P E l 0 Z W 1 M b 2 N h d G l v b j 4 8 S X R l b V R 5 c G U + R m 9 y b X V s Y T w v S X R l b V R 5 c G U + P E l 0 Z W 1 Q Y X R o P l N l Y 3 R p b 2 4 x L 0 R p b V B y b 2 R 1 Y 3 Q v U 2 9 1 c m N l P C 9 J d G V t U G F 0 a D 4 8 L 0 l 0 Z W 1 M b 2 N h d G l v b j 4 8 U 3 R h Y m x l R W 5 0 c m l l c y 8 + P C 9 J d G V t P j x J d G V t P j x J d G V t T G 9 j Y X R p b 2 4 + P E l 0 Z W 1 U e X B l P k Z v c m 1 1 b G E 8 L 0 l 0 Z W 1 U e X B l P j x J d G V t U G F 0 a D 5 T Z W N 0 a W 9 u M S 9 E a W 1 Q c m 9 k d W N 0 L 0 R p b V B y b 2 R 1 Y 3 R f U 2 h l Z X Q 8 L 0 l 0 Z W 1 Q Y X R o P j w v S X R l b U x v Y 2 F 0 a W 9 u P j x T d G F i b G V F b n R y a W V z L z 4 8 L 0 l 0 Z W 0 + P E l 0 Z W 0 + P E l 0 Z W 1 M b 2 N h d G l v b j 4 8 S X R l b V R 5 c G U + R m 9 y b X V s Y T w v S X R l b V R 5 c G U + P E l 0 Z W 1 Q Y X R o P l N l Y 3 R p b 2 4 x L 0 R p b V B y b 2 R 1 Y 3 Q v U H J v b W 9 0 Z W Q l M j B I Z W F k Z X J z P C 9 J d G V t U G F 0 a D 4 8 L 0 l 0 Z W 1 M b 2 N h d G l v b j 4 8 U 3 R h Y m x l R W 5 0 c m l l c y 8 + P C 9 J d G V t P j x J d G V t P j x J d G V t T G 9 j Y X R p b 2 4 + P E l 0 Z W 1 U e X B l P k Z v c m 1 1 b G E 8 L 0 l 0 Z W 1 U e X B l P j x J d G V t U G F 0 a D 5 T Z W N 0 a W 9 u M S 9 E a W 1 Q c m 9 k d W N 0 L 0 N o Y W 5 n Z W Q l M j B U e X B l P C 9 J d G V t U G F 0 a D 4 8 L 0 l 0 Z W 1 M b 2 N h d G l v b j 4 8 U 3 R h Y m x l R W 5 0 c m l l c y 8 + P C 9 J d G V t P j x J d G V t P j x J d G V t T G 9 j Y X R p b 2 4 + P E l 0 Z W 1 U e X B l P k Z v c m 1 1 b G E 8 L 0 l 0 Z W 1 U e X B l P j x J d G V t U G F 0 a D 5 T Z W N 0 a W 9 u M S 9 E a W 1 Q c m 9 k U 3 V i Q 2 F 0 Z W d v c n k v U 2 9 1 c m N l P C 9 J d G V t U G F 0 a D 4 8 L 0 l 0 Z W 1 M b 2 N h d G l v b j 4 8 U 3 R h Y m x l R W 5 0 c m l l c y 8 + P C 9 J d G V t P j x J d G V t P j x J d G V t T G 9 j Y X R p b 2 4 + P E l 0 Z W 1 U e X B l P k Z v c m 1 1 b G E 8 L 0 l 0 Z W 1 U e X B l P j x J d G V t U G F 0 a D 5 T Z W N 0 a W 9 u M S 9 E a W 1 Q c m 9 k U 3 V i Q 2 F 0 Z W d v c n k v R G l t U H J v Z F N 1 Y k N h d G V n b 3 J 5 X 1 N o Z W V 0 P C 9 J d G V t U G F 0 a D 4 8 L 0 l 0 Z W 1 M b 2 N h d G l v b j 4 8 U 3 R h Y m x l R W 5 0 c m l l c y 8 + P C 9 J d G V t P j x J d G V t P j x J d G V t T G 9 j Y X R p b 2 4 + P E l 0 Z W 1 U e X B l P k Z v c m 1 1 b G E 8 L 0 l 0 Z W 1 U e X B l P j x J d G V t U G F 0 a D 5 T Z W N 0 a W 9 u M S 9 E a W 1 Q c m 9 k U 3 V i Q 2 F 0 Z W d v c n k v U H J v b W 9 0 Z W Q l M j B I Z W F k Z X J z P C 9 J d G V t U G F 0 a D 4 8 L 0 l 0 Z W 1 M b 2 N h d G l v b j 4 8 U 3 R h Y m x l R W 5 0 c m l l c y 8 + P C 9 J d G V t P j x J d G V t P j x J d G V t T G 9 j Y X R p b 2 4 + P E l 0 Z W 1 U e X B l P k Z v c m 1 1 b G E 8 L 0 l 0 Z W 1 U e X B l P j x J d G V t U G F 0 a D 5 T Z W N 0 a W 9 u M S 9 E a W 1 Q c m 9 k U 3 V i Q 2 F 0 Z W d v c n k v Q 2 h h b m d l Z C U y M F R 5 c G U 8 L 0 l 0 Z W 1 Q Y X R o P j w v S X R l b U x v Y 2 F 0 a W 9 u P j x T d G F i b G V F b n R y a W V z L z 4 8 L 0 l 0 Z W 0 + P E l 0 Z W 0 + P E l 0 Z W 1 M b 2 N h d G l v b j 4 8 S X R l b V R 5 c G U + R m 9 y b X V s Y T w v S X R l b V R 5 c G U + P E l 0 Z W 1 Q Y X R o P l N l Y 3 R p b 2 4 x L 0 R p b V B y b 2 R D Y X R l Z 2 9 y e S 9 T b 3 V y Y 2 U 8 L 0 l 0 Z W 1 Q Y X R o P j w v S X R l b U x v Y 2 F 0 a W 9 u P j x T d G F i b G V F b n R y a W V z L z 4 8 L 0 l 0 Z W 0 + P E l 0 Z W 0 + P E l 0 Z W 1 M b 2 N h d G l v b j 4 8 S X R l b V R 5 c G U + R m 9 y b X V s Y T w v S X R l b V R 5 c G U + P E l 0 Z W 1 Q Y X R o P l N l Y 3 R p b 2 4 x L 0 R p b V B y b 2 R D Y X R l Z 2 9 y e S 9 E a W 1 Q c m 9 k Q 2 F 0 Z W d v c n l f U 2 h l Z X Q 8 L 0 l 0 Z W 1 Q Y X R o P j w v S X R l b U x v Y 2 F 0 a W 9 u P j x T d G F i b G V F b n R y a W V z L z 4 8 L 0 l 0 Z W 0 + P E l 0 Z W 0 + P E l 0 Z W 1 M b 2 N h d G l v b j 4 8 S X R l b V R 5 c G U + R m 9 y b X V s Y T w v S X R l b V R 5 c G U + P E l 0 Z W 1 Q Y X R o P l N l Y 3 R p b 2 4 x L 0 R p b V B y b 2 R D Y X R l Z 2 9 y e S 9 Q c m 9 t b 3 R l Z C U y M E h l Y W R l c n M 8 L 0 l 0 Z W 1 Q Y X R o P j w v S X R l b U x v Y 2 F 0 a W 9 u P j x T d G F i b G V F b n R y a W V z L z 4 8 L 0 l 0 Z W 0 + P E l 0 Z W 0 + P E l 0 Z W 1 M b 2 N h d G l v b j 4 8 S X R l b V R 5 c G U + R m 9 y b X V s Y T w v S X R l b V R 5 c G U + P E l 0 Z W 1 Q Y X R o P l N l Y 3 R p b 2 4 x L 0 R p b V B y b 2 R D Y X R l Z 2 9 y e S 9 D a G F u Z 2 V k J T I w V H l w Z T w v S X R l b V B h d G g + P C 9 J d G V t T G 9 j Y X R p b 2 4 + P F N 0 Y W J s Z U V u d H J p Z X M v P j w v S X R l b T 4 8 S X R l b T 4 8 S X R l b U x v Y 2 F 0 a W 9 u P j x J d G V t V H l w Z T 5 G b 3 J t d W x h P C 9 J d G V t V H l w Z T 4 8 S X R l b V B h d G g + U 2 V j d G l v b j E v R G l t R G F 0 Z S 9 T b 3 V y Y 2 U 8 L 0 l 0 Z W 1 Q Y X R o P j w v S X R l b U x v Y 2 F 0 a W 9 u P j x T d G F i b G V F b n R y a W V z L z 4 8 L 0 l 0 Z W 0 + P E l 0 Z W 0 + P E l 0 Z W 1 M b 2 N h d G l v b j 4 8 S X R l b V R 5 c G U + R m 9 y b X V s Y T w v S X R l b V R 5 c G U + P E l 0 Z W 1 Q Y X R o P l N l Y 3 R p b 2 4 x L 0 R p b U R h d G U v R G l t R G F 0 Z V 9 T a G V l d D w v S X R l b V B h d G g + P C 9 J d G V t T G 9 j Y X R p b 2 4 + P F N 0 Y W J s Z U V u d H J p Z X M v P j w v S X R l b T 4 8 S X R l b T 4 8 S X R l b U x v Y 2 F 0 a W 9 u P j x J d G V t V H l w Z T 5 G b 3 J t d W x h P C 9 J d G V t V H l w Z T 4 8 S X R l b V B h d G g + U 2 V j d G l v b j E v R G l t R G F 0 Z S 9 Q c m 9 t b 3 R l Z C U y M E h l Y W R l c n M 8 L 0 l 0 Z W 1 Q Y X R o P j w v S X R l b U x v Y 2 F 0 a W 9 u P j x T d G F i b G V F b n R y a W V z L z 4 8 L 0 l 0 Z W 0 + P E l 0 Z W 0 + P E l 0 Z W 1 M b 2 N h d G l v b j 4 8 S X R l b V R 5 c G U + R m 9 y b X V s Y T w v S X R l b V R 5 c G U + P E l 0 Z W 1 Q Y X R o P l N l Y 3 R p b 2 4 x L 0 R p b U R h d G U v Q 2 h h b m d l Z C U y M F R 5 c G U 8 L 0 l 0 Z W 1 Q Y X R o P j w v S X R l b U x v Y 2 F 0 a W 9 u P j x T d G F i b G V F b n R y a W V z L z 4 8 L 0 l 0 Z W 0 + P E l 0 Z W 0 + P E l 0 Z W 1 M b 2 N h d G l v b j 4 8 S X R l b V R 5 c G U + R m 9 y b X V s Y T w v S X R l b V R 5 c G U + P E l 0 Z W 1 Q Y X R o P l N l Y 3 R p b 2 4 x L 0 R p b W N 1 c 3 R v b W V y L 1 N v d X J j Z T w v S X R l b V B h d G g + P C 9 J d G V t T G 9 j Y X R p b 2 4 + P F N 0 Y W J s Z U V u d H J p Z X M v P j w v S X R l b T 4 8 S X R l b T 4 8 S X R l b U x v Y 2 F 0 a W 9 u P j x J d G V t V H l w Z T 5 G b 3 J t d W x h P C 9 J d G V t V H l w Z T 4 8 S X R l b V B h d G g + U 2 V j d G l v b j E v R G l t Y 3 V z d G 9 t Z X I v R G l t Y 3 V z d G 9 t Z X J f U 2 h l Z X Q 8 L 0 l 0 Z W 1 Q Y X R o P j w v S X R l b U x v Y 2 F 0 a W 9 u P j x T d G F i b G V F b n R y a W V z L z 4 8 L 0 l 0 Z W 0 + P E l 0 Z W 0 + P E l 0 Z W 1 M b 2 N h d G l v b j 4 8 S X R l b V R 5 c G U + R m 9 y b X V s Y T w v S X R l b V R 5 c G U + P E l 0 Z W 1 Q Y X R o P l N l Y 3 R p b 2 4 x L 0 R p b W N 1 c 3 R v b W V y L 1 B y b 2 1 v d G V k J T I w S G V h Z G V y c z w v S X R l b V B h d G g + P C 9 J d G V t T G 9 j Y X R p b 2 4 + P F N 0 Y W J s Z U V u d H J p Z X M v P j w v S X R l b T 4 8 S X R l b T 4 8 S X R l b U x v Y 2 F 0 a W 9 u P j x J d G V t V H l w Z T 5 G b 3 J t d W x h P C 9 J d G V t V H l w Z T 4 8 S X R l b V B h d G g + U 2 V j d G l v b j E v R G l t Y 3 V z d G 9 t Z X I v Q 2 h h b m d l Z C U y M F R 5 c G U 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D M v 4 e i 0 l F Z H j P U A Z 4 3 j l I I A A A A A A g A A A A A A E G Y A A A A B A A A g A A A A P l o o D N E B P M 8 9 J j m r 2 h + g E 6 B 5 b n n 1 o d s y A T B 5 E + d m u + Q A A A A A D o A A A A A C A A A g A A A A m 3 R n + G s e m 5 8 u 4 / F A J 2 l r e U + 1 e 6 Z w Y v B t M p N n h I A H M s J Q A A A A t a M O M J 5 I / S / q L w n h 3 l a X F s M N m 1 5 Q F i n S y B o t 6 A P T j A m f S 3 X u n 7 c g r b z h k B O i T u 3 Y B T d a I d S w R J B 6 Y R G v d v 8 z u U E V h A m H w 6 6 J H s C G b M w O p d 1 A A A A A X w K q E Z B / z r X 1 B c A N e k l E Y h d 9 + 8 d M W j D x m q p R 6 7 T S p s a e P p d E I d z f L R L q r d C r R Y P b E 4 s d V 5 M t x / 9 C j 7 j U e O E J 2 A = = < / D a t a M a s h u p > 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 C o l u m n s \ P r o d u c t S u b c a t e g o r y A l t e r n a t e K e y < / K e y > < / a : K e y > < a : V a l u e   i : t y p e = " T a b l e W i d g e t B a s e V i e w S t a t e " / > < / a : K e y V a l u e O f D i a g r a m O b j e c t K e y a n y T y p e z b w N T n L X > < a : K e y V a l u e O f D i a g r a m O b j e c t K e y a n y T y p e z b w N T n L X > < a : K e y > < K e y > C o l u m n s \ E n g l i s h P r o d u c t S u b c a t e g o r y N a m e 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 C o l u m n s \ C u s t o m e r   F u l l   N a m e < / 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 C o l u m n s \ Q u a r t e r ( Q 1 , Q 2 , Q 3 , Q 4 ) < / 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 C o l u m n s \ W e e k   D a y   N O < / 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 C o l u m n s \ P r o d u c t i o n   C o s t < / K e y > < / a : K e y > < a : V a l u e   i : t y p e = " T a b l e W i d g e t B a s e V i e w S t a t e " / > < / a : K e y V a l u e O f D i a g r a m O b j e c t K e y a n y T y p e z b w N T n L X > < a : K e y V a l u e O f D i a g r a m O b j e c t K e y a n y T y p e z b w N T n L X > < a : K e y > < K e y > C o l u m n s \ T o t a l   P r o f i t < / K e y > < / a : K e y > < a : V a l u e   i : t y p e = " T a b l e W i d g e t B a s e V i e w S t a t e " / > < / a : K e y V a l u e O f D i a g r a m O b j e c t K e y a n y T y p e z b w N T n L X > < a : K e y V a l u e O f D i a g r a m O b j e c t K e y a n y T y p e z b w N T n L X > < a : K e y > < K e y > C o l u m n s \ T o t a l   S a l e s < / K e y > < / a : K e y > < a : V a l u e   i : t y p e = " T a b l e W i d g e t B a s e V i e w S t a t e " / > < / a : K e y V a l u e O f D i a g r a m O b j e c t K e y a n y T y p e z b w N T n L X > < a : K e y V a l u e O f D i a g r a m O b j e c t K e y a n y T y p e z b w N T n L X > < a : K e y > < K e y > C o l u m n s \ P r o f i t   M a r g i n 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S a n d b o x N o n E m p t y " > < C u s t o m C o n t e n t > < ! [ C D A T A [ 1 ] ] > < / C u s t o m C o n t e n t > < / G e m i n i > 
</file>

<file path=customXml/item5.xml>��< ? x m l   v e r s i o n = " 1 . 0 "   e n c o d i n g = " U T F - 1 6 " ? > < G e m i n i   x m l n s = " h t t p : / / g e m i n i / p i v o t c u s t o m i z a t i o n / S h o w I m p l i c i t M e a s u r e s " > < C u s t o m C o n t e n t > < ! [ C D A T A [ F a l s 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M a n u a l C a l c M o d e " > < C u s t o m C o n t e n t > < ! [ C D A T A [ F a l s e ] ] > < / C u s t o m C o n t e n t > < / G e m i n i > 
</file>

<file path=customXml/item8.xml>��< ? x m l   v e r s i o n = " 1 . 0 "   e n c o d i n g = " U T F - 1 6 " ? > < G e m i n i   x m l n s = " h t t p : / / g e m i n i / p i v o t c u s t o m i z a t i o n / P o w e r P i v o t V e r s i o n " > < C u s t o m C o n t e n t > < ! [ C D A T A [ 2 0 1 5 . 1 3 0 . 1 6 0 6 . 4 6 ] ] > < / 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87439EEE-E88E-4077-8CB6-71632D53534A}">
  <ds:schemaRefs/>
</ds:datastoreItem>
</file>

<file path=customXml/itemProps10.xml><?xml version="1.0" encoding="utf-8"?>
<ds:datastoreItem xmlns:ds="http://schemas.openxmlformats.org/officeDocument/2006/customXml" ds:itemID="{DD746FD6-CDA7-47BE-B80C-FBD76DDB360F}">
  <ds:schemaRefs/>
</ds:datastoreItem>
</file>

<file path=customXml/itemProps11.xml><?xml version="1.0" encoding="utf-8"?>
<ds:datastoreItem xmlns:ds="http://schemas.openxmlformats.org/officeDocument/2006/customXml" ds:itemID="{0F276B50-B294-4AC5-9EFA-30E33333C3BD}">
  <ds:schemaRefs/>
</ds:datastoreItem>
</file>

<file path=customXml/itemProps12.xml><?xml version="1.0" encoding="utf-8"?>
<ds:datastoreItem xmlns:ds="http://schemas.openxmlformats.org/officeDocument/2006/customXml" ds:itemID="{1F0FE3D2-DAB3-420A-8C1C-61514046FA95}">
  <ds:schemaRefs/>
</ds:datastoreItem>
</file>

<file path=customXml/itemProps13.xml><?xml version="1.0" encoding="utf-8"?>
<ds:datastoreItem xmlns:ds="http://schemas.openxmlformats.org/officeDocument/2006/customXml" ds:itemID="{CE5BBF1A-DBCA-4C70-B262-BE2ED8A4A553}">
  <ds:schemaRefs/>
</ds:datastoreItem>
</file>

<file path=customXml/itemProps14.xml><?xml version="1.0" encoding="utf-8"?>
<ds:datastoreItem xmlns:ds="http://schemas.openxmlformats.org/officeDocument/2006/customXml" ds:itemID="{E10605B8-D34F-4232-B7A4-BFF5A37BE229}">
  <ds:schemaRefs/>
</ds:datastoreItem>
</file>

<file path=customXml/itemProps15.xml><?xml version="1.0" encoding="utf-8"?>
<ds:datastoreItem xmlns:ds="http://schemas.openxmlformats.org/officeDocument/2006/customXml" ds:itemID="{98B702E8-A97E-4C77-BD2E-CE2256CAD62C}">
  <ds:schemaRefs/>
</ds:datastoreItem>
</file>

<file path=customXml/itemProps16.xml><?xml version="1.0" encoding="utf-8"?>
<ds:datastoreItem xmlns:ds="http://schemas.openxmlformats.org/officeDocument/2006/customXml" ds:itemID="{12DC37A7-3501-44BE-9E0A-915F2942854F}">
  <ds:schemaRefs/>
</ds:datastoreItem>
</file>

<file path=customXml/itemProps17.xml><?xml version="1.0" encoding="utf-8"?>
<ds:datastoreItem xmlns:ds="http://schemas.openxmlformats.org/officeDocument/2006/customXml" ds:itemID="{D92FC281-307B-42D4-93B1-BC5A4ACA19BB}">
  <ds:schemaRefs/>
</ds:datastoreItem>
</file>

<file path=customXml/itemProps18.xml><?xml version="1.0" encoding="utf-8"?>
<ds:datastoreItem xmlns:ds="http://schemas.openxmlformats.org/officeDocument/2006/customXml" ds:itemID="{65133F63-A869-4E86-BCA8-DDCF1F095BC1}">
  <ds:schemaRefs/>
</ds:datastoreItem>
</file>

<file path=customXml/itemProps19.xml><?xml version="1.0" encoding="utf-8"?>
<ds:datastoreItem xmlns:ds="http://schemas.openxmlformats.org/officeDocument/2006/customXml" ds:itemID="{5DA032D8-F534-4569-9C91-EA473EC67DD6}">
  <ds:schemaRefs/>
</ds:datastoreItem>
</file>

<file path=customXml/itemProps2.xml><?xml version="1.0" encoding="utf-8"?>
<ds:datastoreItem xmlns:ds="http://schemas.openxmlformats.org/officeDocument/2006/customXml" ds:itemID="{491E4648-1F54-4FFC-BEB1-B30718179C0D}">
  <ds:schemaRefs/>
</ds:datastoreItem>
</file>

<file path=customXml/itemProps20.xml><?xml version="1.0" encoding="utf-8"?>
<ds:datastoreItem xmlns:ds="http://schemas.openxmlformats.org/officeDocument/2006/customXml" ds:itemID="{18D96B7C-3F13-49DD-8E0A-C1A04F413C4E}">
  <ds:schemaRefs>
    <ds:schemaRef ds:uri="http://schemas.microsoft.com/DataMashup"/>
  </ds:schemaRefs>
</ds:datastoreItem>
</file>

<file path=customXml/itemProps3.xml><?xml version="1.0" encoding="utf-8"?>
<ds:datastoreItem xmlns:ds="http://schemas.openxmlformats.org/officeDocument/2006/customXml" ds:itemID="{B28A2E30-DC7E-4CC8-8929-9F2934911974}">
  <ds:schemaRefs/>
</ds:datastoreItem>
</file>

<file path=customXml/itemProps4.xml><?xml version="1.0" encoding="utf-8"?>
<ds:datastoreItem xmlns:ds="http://schemas.openxmlformats.org/officeDocument/2006/customXml" ds:itemID="{879A6ACD-5D41-454C-BD6A-3DABEE331A6C}">
  <ds:schemaRefs/>
</ds:datastoreItem>
</file>

<file path=customXml/itemProps5.xml><?xml version="1.0" encoding="utf-8"?>
<ds:datastoreItem xmlns:ds="http://schemas.openxmlformats.org/officeDocument/2006/customXml" ds:itemID="{611B32F9-BC79-41ED-97C8-1D05C07939B9}">
  <ds:schemaRefs/>
</ds:datastoreItem>
</file>

<file path=customXml/itemProps6.xml><?xml version="1.0" encoding="utf-8"?>
<ds:datastoreItem xmlns:ds="http://schemas.openxmlformats.org/officeDocument/2006/customXml" ds:itemID="{EBF0140E-A755-4272-BF37-3EC2970134A7}">
  <ds:schemaRefs/>
</ds:datastoreItem>
</file>

<file path=customXml/itemProps7.xml><?xml version="1.0" encoding="utf-8"?>
<ds:datastoreItem xmlns:ds="http://schemas.openxmlformats.org/officeDocument/2006/customXml" ds:itemID="{8328C9E9-CF58-45F5-A6B5-889C8D670C8E}">
  <ds:schemaRefs/>
</ds:datastoreItem>
</file>

<file path=customXml/itemProps8.xml><?xml version="1.0" encoding="utf-8"?>
<ds:datastoreItem xmlns:ds="http://schemas.openxmlformats.org/officeDocument/2006/customXml" ds:itemID="{B5F74443-FED1-4A93-B1C7-B8A082A999C0}">
  <ds:schemaRefs/>
</ds:datastoreItem>
</file>

<file path=customXml/itemProps9.xml><?xml version="1.0" encoding="utf-8"?>
<ds:datastoreItem xmlns:ds="http://schemas.openxmlformats.org/officeDocument/2006/customXml" ds:itemID="{F79C7E02-A8CB-4C33-91C8-A5B65287329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Month and Sale</vt:lpstr>
      <vt:lpstr>Yearwise Sales</vt:lpstr>
      <vt:lpstr>Monthwise Sales</vt:lpstr>
      <vt:lpstr>Quarterwise Sales</vt:lpstr>
      <vt:lpstr>Combo Chart</vt:lpstr>
      <vt:lpstr>DonutChart</vt:lpstr>
      <vt:lpstr>Customer</vt:lpstr>
      <vt:lpstr>KPI</vt:lpstr>
      <vt:lpstr>Region</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surya prakash</dc:creator>
  <cp:lastModifiedBy>surya prakash</cp:lastModifiedBy>
  <dcterms:created xsi:type="dcterms:W3CDTF">2025-11-22T18:06:45Z</dcterms:created>
  <dcterms:modified xsi:type="dcterms:W3CDTF">2025-11-25T12:11:27Z</dcterms:modified>
</cp:coreProperties>
</file>